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김리원\Desktop\"/>
    </mc:Choice>
  </mc:AlternateContent>
  <bookViews>
    <workbookView xWindow="0" yWindow="0" windowWidth="19200" windowHeight="11445"/>
  </bookViews>
  <sheets>
    <sheet name="동별배정현황(23.4.30)" sheetId="1" r:id="rId1"/>
    <sheet name="동별배정현황(23.5.31)" sheetId="2" r:id="rId2"/>
    <sheet name="동별배정현황(23.6.30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3" l="1"/>
  <c r="M28" i="3"/>
  <c r="K28" i="3"/>
  <c r="I28" i="3"/>
  <c r="G28" i="3"/>
  <c r="E28" i="3"/>
  <c r="C28" i="3"/>
  <c r="P21" i="3"/>
  <c r="P28" i="3" s="1"/>
  <c r="O21" i="3"/>
  <c r="N21" i="3"/>
  <c r="N28" i="3" s="1"/>
  <c r="M21" i="3"/>
  <c r="L21" i="3"/>
  <c r="L28" i="3" s="1"/>
  <c r="K21" i="3"/>
  <c r="J21" i="3"/>
  <c r="J28" i="3" s="1"/>
  <c r="I21" i="3"/>
  <c r="H21" i="3"/>
  <c r="H28" i="3" s="1"/>
  <c r="G21" i="3"/>
  <c r="F21" i="3"/>
  <c r="F28" i="3" s="1"/>
  <c r="E21" i="3"/>
  <c r="D21" i="3"/>
  <c r="D28" i="3" s="1"/>
  <c r="C21" i="3"/>
  <c r="B21" i="3"/>
  <c r="B28" i="3" s="1"/>
  <c r="P28" i="2"/>
  <c r="O28" i="2"/>
  <c r="M28" i="2"/>
  <c r="L28" i="2"/>
  <c r="K28" i="2"/>
  <c r="I28" i="2"/>
  <c r="H28" i="2"/>
  <c r="G28" i="2"/>
  <c r="E28" i="2"/>
  <c r="D28" i="2"/>
  <c r="C28" i="2"/>
  <c r="P21" i="2"/>
  <c r="O21" i="2"/>
  <c r="N21" i="2"/>
  <c r="N28" i="2" s="1"/>
  <c r="M21" i="2"/>
  <c r="L21" i="2"/>
  <c r="K21" i="2"/>
  <c r="J21" i="2"/>
  <c r="J28" i="2" s="1"/>
  <c r="I21" i="2"/>
  <c r="H21" i="2"/>
  <c r="G21" i="2"/>
  <c r="F21" i="2"/>
  <c r="F28" i="2" s="1"/>
  <c r="E21" i="2"/>
  <c r="D21" i="2"/>
  <c r="C21" i="2"/>
  <c r="B21" i="2"/>
  <c r="B28" i="2" s="1"/>
  <c r="O28" i="1"/>
  <c r="N28" i="1"/>
  <c r="K28" i="1"/>
  <c r="J28" i="1"/>
  <c r="G28" i="1"/>
  <c r="F28" i="1"/>
  <c r="C28" i="1"/>
  <c r="B28" i="1"/>
  <c r="P21" i="1"/>
  <c r="P28" i="1" s="1"/>
  <c r="O21" i="1"/>
  <c r="N21" i="1"/>
  <c r="M21" i="1"/>
  <c r="M28" i="1" s="1"/>
  <c r="L21" i="1"/>
  <c r="L28" i="1" s="1"/>
  <c r="K21" i="1"/>
  <c r="J21" i="1"/>
  <c r="I21" i="1"/>
  <c r="I28" i="1" s="1"/>
  <c r="H21" i="1"/>
  <c r="H28" i="1" s="1"/>
  <c r="G21" i="1"/>
  <c r="F21" i="1"/>
  <c r="E21" i="1"/>
  <c r="E28" i="1" s="1"/>
  <c r="D21" i="1"/>
  <c r="D28" i="1" s="1"/>
  <c r="C21" i="1"/>
  <c r="B21" i="1"/>
</calcChain>
</file>

<file path=xl/sharedStrings.xml><?xml version="1.0" encoding="utf-8"?>
<sst xmlns="http://schemas.openxmlformats.org/spreadsheetml/2006/main" count="174" uniqueCount="56">
  <si>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2023-04-30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143면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</si>
  <si>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동 명</t>
  </si>
  <si>
    <t>전체</t>
    <phoneticPr fontId="5" type="noConversion"/>
  </si>
  <si>
    <t>전체</t>
    <phoneticPr fontId="5" type="noConversion"/>
  </si>
  <si>
    <t>공사</t>
    <phoneticPr fontId="5" type="noConversion"/>
  </si>
  <si>
    <t>공사</t>
    <phoneticPr fontId="5" type="noConversion"/>
  </si>
  <si>
    <t>전 체</t>
  </si>
  <si>
    <t>사용가능구획수</t>
  </si>
  <si>
    <t>총배정면수</t>
  </si>
  <si>
    <t>총배정차량수</t>
  </si>
  <si>
    <t>미배정면수</t>
    <phoneticPr fontId="5" type="noConversion"/>
  </si>
  <si>
    <t>미배정면수</t>
    <phoneticPr fontId="5" type="noConversion"/>
  </si>
  <si>
    <t>전체</t>
  </si>
  <si>
    <t>전일</t>
  </si>
  <si>
    <t>주간</t>
  </si>
  <si>
    <t>야간</t>
  </si>
  <si>
    <t>전일제</t>
  </si>
  <si>
    <t>주간제</t>
  </si>
  <si>
    <t>야간제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</si>
  <si>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</si>
  <si>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</si>
  <si>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</si>
  <si>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</si>
  <si>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</si>
  <si>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</si>
  <si>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</si>
  <si>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</si>
  <si>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</si>
  <si>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</si>
  <si>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</si>
  <si>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</si>
  <si>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</si>
  <si>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</si>
  <si>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전체동</t>
  </si>
  <si>
    <t>&amp; 갈현1동/새장골 임시공동주차장 거주자우선주차 운영에 따른 미배정 구획(60면)</t>
    <phoneticPr fontId="5" type="noConversion"/>
  </si>
  <si>
    <t>동명</t>
    <phoneticPr fontId="5" type="noConversion"/>
  </si>
  <si>
    <t>사용가능구획수</t>
    <phoneticPr fontId="5" type="noConversion"/>
  </si>
  <si>
    <t>총배정면수</t>
    <phoneticPr fontId="5" type="noConversion"/>
  </si>
  <si>
    <t>총배정차량수</t>
    <phoneticPr fontId="5" type="noConversion"/>
  </si>
  <si>
    <t>역촌동</t>
    <phoneticPr fontId="5" type="noConversion"/>
  </si>
  <si>
    <t>합계</t>
    <phoneticPr fontId="5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</si>
  <si>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2023-05-31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151면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</si>
  <si>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전체</t>
    <phoneticPr fontId="5" type="noConversion"/>
  </si>
  <si>
    <t>공사</t>
    <phoneticPr fontId="5" type="noConversion"/>
  </si>
  <si>
    <t>미배정면수</t>
    <phoneticPr fontId="5" type="noConversion"/>
  </si>
  <si>
    <t>&amp; 갈현1동/새장골 임시공동주차장 거주자우선주차 운영에 따른 미배정 구획(58면)</t>
    <phoneticPr fontId="5" type="noConversion"/>
  </si>
  <si>
    <t>동명</t>
    <phoneticPr fontId="5" type="noConversion"/>
  </si>
  <si>
    <t>사용가능구획수</t>
    <phoneticPr fontId="5" type="noConversion"/>
  </si>
  <si>
    <t>총배정면수</t>
    <phoneticPr fontId="5" type="noConversion"/>
  </si>
  <si>
    <t>총배정차량수</t>
    <phoneticPr fontId="5" type="noConversion"/>
  </si>
  <si>
    <t>역촌동</t>
    <phoneticPr fontId="5" type="noConversion"/>
  </si>
  <si>
    <t>합계</t>
    <phoneticPr fontId="5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</si>
  <si>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2023-06-30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151면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</si>
  <si>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전체</t>
    <phoneticPr fontId="5" type="noConversion"/>
  </si>
  <si>
    <t>&amp; 갈현1동 임시공동주차장 거주자우선주차 운영에 따른 미배정 구획(55면)</t>
    <phoneticPr fontId="5" type="noConversion"/>
  </si>
  <si>
    <t>총배정차량수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</si>
</sst>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3" fillId="6" borderId="6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7" fillId="7" borderId="20" xfId="0" applyFont="1" applyFill="1" applyBorder="1" applyAlignment="1">
      <alignment horizontal="right" vertical="center" wrapText="1"/>
    </xf>
    <xf numFmtId="0" fontId="7" fillId="5" borderId="20" xfId="0" applyFont="1" applyFill="1" applyBorder="1" applyAlignment="1">
      <alignment horizontal="right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7" fillId="5" borderId="21" xfId="0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41" fontId="7" fillId="4" borderId="22" xfId="1" applyFont="1" applyFill="1" applyBorder="1" applyAlignment="1">
      <alignment horizontal="center" vertical="center"/>
    </xf>
    <xf numFmtId="41" fontId="7" fillId="4" borderId="23" xfId="1" applyFont="1" applyFill="1" applyBorder="1">
      <alignment vertical="center"/>
    </xf>
    <xf numFmtId="41" fontId="7" fillId="4" borderId="24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V14" sqref="V14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0</v>
      </c>
      <c r="B2" s="1"/>
      <c r="C2" s="1"/>
    </row>
    <row r="3" spans="1:16">
      <c r="A3" s="2" t="s">
        <v>1</v>
      </c>
      <c r="B3" s="3" t="s">
        <v>3</v>
      </c>
      <c r="C3" s="3" t="s">
        <v>5</v>
      </c>
      <c r="D3" s="2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7</v>
      </c>
      <c r="E4" s="2"/>
      <c r="F4" s="2"/>
      <c r="G4" s="2"/>
      <c r="H4" s="2" t="s">
        <v>8</v>
      </c>
      <c r="I4" s="2" t="s">
        <v>9</v>
      </c>
      <c r="J4" s="2"/>
      <c r="K4" s="2"/>
      <c r="L4" s="2"/>
      <c r="M4" s="2" t="s">
        <v>11</v>
      </c>
      <c r="N4" s="2"/>
      <c r="O4" s="2"/>
      <c r="P4" s="2"/>
    </row>
    <row r="5" spans="1:16">
      <c r="A5" s="2"/>
      <c r="B5" s="5"/>
      <c r="C5" s="5"/>
      <c r="D5" s="6" t="s">
        <v>12</v>
      </c>
      <c r="E5" s="6" t="s">
        <v>13</v>
      </c>
      <c r="F5" s="6" t="s">
        <v>14</v>
      </c>
      <c r="G5" s="6" t="s">
        <v>15</v>
      </c>
      <c r="H5" s="2"/>
      <c r="I5" s="6" t="s">
        <v>12</v>
      </c>
      <c r="J5" s="6" t="s">
        <v>13</v>
      </c>
      <c r="K5" s="6" t="s">
        <v>14</v>
      </c>
      <c r="L5" s="6" t="s">
        <v>15</v>
      </c>
      <c r="M5" s="6" t="s">
        <v>12</v>
      </c>
      <c r="N5" s="6" t="s">
        <v>16</v>
      </c>
      <c r="O5" s="6" t="s">
        <v>17</v>
      </c>
      <c r="P5" s="6" t="s">
        <v>18</v>
      </c>
    </row>
    <row r="6" spans="1:16">
      <c r="A6" s="7" t="s">
        <v>19</v>
      </c>
      <c r="B6" s="8">
        <v>234</v>
      </c>
      <c r="C6" s="8">
        <v>24</v>
      </c>
      <c r="D6" s="9">
        <v>210</v>
      </c>
      <c r="E6" s="8">
        <v>172</v>
      </c>
      <c r="F6" s="10"/>
      <c r="G6" s="8">
        <v>38</v>
      </c>
      <c r="H6" s="9">
        <v>210</v>
      </c>
      <c r="I6" s="8">
        <v>214</v>
      </c>
      <c r="J6" s="8">
        <v>168</v>
      </c>
      <c r="K6" s="8">
        <v>4</v>
      </c>
      <c r="L6" s="8">
        <v>42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20</v>
      </c>
      <c r="B7" s="8">
        <v>257</v>
      </c>
      <c r="C7" s="8">
        <v>8</v>
      </c>
      <c r="D7" s="9">
        <v>249</v>
      </c>
      <c r="E7" s="8">
        <v>249</v>
      </c>
      <c r="F7" s="10"/>
      <c r="G7" s="8">
        <v>0</v>
      </c>
      <c r="H7" s="9">
        <v>249</v>
      </c>
      <c r="I7" s="8">
        <v>255</v>
      </c>
      <c r="J7" s="8">
        <v>243</v>
      </c>
      <c r="K7" s="8">
        <v>6</v>
      </c>
      <c r="L7" s="8">
        <v>6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12" t="s">
        <v>21</v>
      </c>
      <c r="B8" s="8">
        <v>227</v>
      </c>
      <c r="C8" s="8">
        <v>12</v>
      </c>
      <c r="D8" s="9">
        <v>215</v>
      </c>
      <c r="E8" s="8">
        <v>215</v>
      </c>
      <c r="F8" s="10"/>
      <c r="G8" s="10"/>
      <c r="H8" s="13">
        <v>209</v>
      </c>
      <c r="I8" s="8">
        <v>211</v>
      </c>
      <c r="J8" s="8">
        <v>207</v>
      </c>
      <c r="K8" s="10">
        <v>2</v>
      </c>
      <c r="L8" s="8">
        <v>2</v>
      </c>
      <c r="M8" s="14">
        <v>6</v>
      </c>
      <c r="N8" s="11">
        <v>6</v>
      </c>
      <c r="O8" s="11">
        <v>0</v>
      </c>
      <c r="P8" s="11">
        <v>0</v>
      </c>
    </row>
    <row r="9" spans="1:16">
      <c r="A9" s="12" t="s">
        <v>22</v>
      </c>
      <c r="B9" s="8">
        <v>202</v>
      </c>
      <c r="C9" s="8">
        <v>16</v>
      </c>
      <c r="D9" s="9">
        <v>186</v>
      </c>
      <c r="E9" s="8">
        <v>185</v>
      </c>
      <c r="F9" s="10"/>
      <c r="G9" s="8">
        <v>1</v>
      </c>
      <c r="H9" s="13">
        <v>132</v>
      </c>
      <c r="I9" s="8">
        <v>133</v>
      </c>
      <c r="J9" s="8">
        <v>130</v>
      </c>
      <c r="K9" s="8">
        <v>1</v>
      </c>
      <c r="L9" s="8">
        <v>2</v>
      </c>
      <c r="M9" s="14">
        <v>54</v>
      </c>
      <c r="N9" s="11">
        <v>54</v>
      </c>
      <c r="O9" s="11">
        <v>0</v>
      </c>
      <c r="P9" s="11">
        <v>0</v>
      </c>
    </row>
    <row r="10" spans="1:16">
      <c r="A10" s="7" t="s">
        <v>23</v>
      </c>
      <c r="B10" s="8">
        <v>305</v>
      </c>
      <c r="C10" s="8">
        <v>9</v>
      </c>
      <c r="D10" s="9">
        <v>296</v>
      </c>
      <c r="E10" s="8">
        <v>291</v>
      </c>
      <c r="F10" s="10"/>
      <c r="G10" s="8">
        <v>5</v>
      </c>
      <c r="H10" s="9">
        <v>296</v>
      </c>
      <c r="I10" s="8">
        <v>299</v>
      </c>
      <c r="J10" s="8">
        <v>277</v>
      </c>
      <c r="K10" s="8">
        <v>4</v>
      </c>
      <c r="L10" s="8">
        <v>18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24</v>
      </c>
      <c r="B11" s="8">
        <v>266</v>
      </c>
      <c r="C11" s="8">
        <v>12</v>
      </c>
      <c r="D11" s="9">
        <v>254</v>
      </c>
      <c r="E11" s="8">
        <v>242</v>
      </c>
      <c r="F11" s="8">
        <v>1</v>
      </c>
      <c r="G11" s="8">
        <v>11</v>
      </c>
      <c r="H11" s="9">
        <v>254</v>
      </c>
      <c r="I11" s="8">
        <v>260</v>
      </c>
      <c r="J11" s="8">
        <v>227</v>
      </c>
      <c r="K11" s="8">
        <v>10</v>
      </c>
      <c r="L11" s="8">
        <v>23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25</v>
      </c>
      <c r="B12" s="8">
        <v>237</v>
      </c>
      <c r="C12" s="8">
        <v>81</v>
      </c>
      <c r="D12" s="9">
        <v>156</v>
      </c>
      <c r="E12" s="8">
        <v>151</v>
      </c>
      <c r="F12" s="8">
        <v>1</v>
      </c>
      <c r="G12" s="8">
        <v>4</v>
      </c>
      <c r="H12" s="9">
        <v>156</v>
      </c>
      <c r="I12" s="8">
        <v>160</v>
      </c>
      <c r="J12" s="8">
        <v>147</v>
      </c>
      <c r="K12" s="8">
        <v>5</v>
      </c>
      <c r="L12" s="8">
        <v>8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26</v>
      </c>
      <c r="B13" s="8">
        <v>262</v>
      </c>
      <c r="C13" s="8">
        <v>10</v>
      </c>
      <c r="D13" s="9">
        <v>252</v>
      </c>
      <c r="E13" s="8">
        <v>250</v>
      </c>
      <c r="F13" s="10"/>
      <c r="G13" s="8">
        <v>2</v>
      </c>
      <c r="H13" s="9">
        <v>252</v>
      </c>
      <c r="I13" s="8">
        <v>261</v>
      </c>
      <c r="J13" s="8">
        <v>241</v>
      </c>
      <c r="K13" s="8">
        <v>9</v>
      </c>
      <c r="L13" s="8">
        <v>11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27</v>
      </c>
      <c r="B14" s="8">
        <v>110</v>
      </c>
      <c r="C14" s="8">
        <v>1</v>
      </c>
      <c r="D14" s="9">
        <v>109</v>
      </c>
      <c r="E14" s="8">
        <v>109</v>
      </c>
      <c r="F14" s="10"/>
      <c r="G14" s="10"/>
      <c r="H14" s="9">
        <v>109</v>
      </c>
      <c r="I14" s="8">
        <v>110</v>
      </c>
      <c r="J14" s="8">
        <v>108</v>
      </c>
      <c r="K14" s="8">
        <v>1</v>
      </c>
      <c r="L14" s="8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28</v>
      </c>
      <c r="B15" s="8">
        <v>343</v>
      </c>
      <c r="C15" s="8">
        <v>12</v>
      </c>
      <c r="D15" s="9">
        <v>331</v>
      </c>
      <c r="E15" s="8">
        <v>326</v>
      </c>
      <c r="F15" s="10"/>
      <c r="G15" s="8">
        <v>5</v>
      </c>
      <c r="H15" s="9">
        <v>331</v>
      </c>
      <c r="I15" s="8">
        <v>342</v>
      </c>
      <c r="J15" s="8">
        <v>315</v>
      </c>
      <c r="K15" s="8">
        <v>11</v>
      </c>
      <c r="L15" s="8">
        <v>16</v>
      </c>
      <c r="M15" s="11">
        <v>0</v>
      </c>
      <c r="N15" s="11">
        <v>0</v>
      </c>
      <c r="O15" s="11">
        <v>0</v>
      </c>
      <c r="P15" s="11">
        <v>0</v>
      </c>
    </row>
    <row r="16" spans="1:16">
      <c r="A16" s="7"/>
      <c r="B16" s="8"/>
      <c r="C16" s="8"/>
      <c r="D16" s="9"/>
      <c r="E16" s="8"/>
      <c r="F16" s="10"/>
      <c r="G16" s="8"/>
      <c r="H16" s="9"/>
      <c r="I16" s="8"/>
      <c r="J16" s="8"/>
      <c r="K16" s="8"/>
      <c r="L16" s="8"/>
      <c r="M16" s="11"/>
      <c r="N16" s="11"/>
      <c r="O16" s="11"/>
      <c r="P16" s="11"/>
    </row>
    <row r="17" spans="1:16">
      <c r="A17" s="7" t="s">
        <v>29</v>
      </c>
      <c r="B17" s="8">
        <v>250</v>
      </c>
      <c r="C17" s="10"/>
      <c r="D17" s="9">
        <v>250</v>
      </c>
      <c r="E17" s="8">
        <v>241</v>
      </c>
      <c r="F17" s="10"/>
      <c r="G17" s="8">
        <v>9</v>
      </c>
      <c r="H17" s="9">
        <v>250</v>
      </c>
      <c r="I17" s="8">
        <v>255</v>
      </c>
      <c r="J17" s="8">
        <v>234</v>
      </c>
      <c r="K17" s="8">
        <v>5</v>
      </c>
      <c r="L17" s="8">
        <v>16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30</v>
      </c>
      <c r="B18" s="8">
        <v>74</v>
      </c>
      <c r="C18" s="8">
        <v>10</v>
      </c>
      <c r="D18" s="9">
        <v>64</v>
      </c>
      <c r="E18" s="8">
        <v>58</v>
      </c>
      <c r="F18" s="10"/>
      <c r="G18" s="8">
        <v>6</v>
      </c>
      <c r="H18" s="9">
        <v>64</v>
      </c>
      <c r="I18" s="8">
        <v>65</v>
      </c>
      <c r="J18" s="8">
        <v>54</v>
      </c>
      <c r="K18" s="8">
        <v>1</v>
      </c>
      <c r="L18" s="8">
        <v>10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31</v>
      </c>
      <c r="B19" s="8">
        <v>329</v>
      </c>
      <c r="C19" s="8">
        <v>4</v>
      </c>
      <c r="D19" s="9">
        <v>325</v>
      </c>
      <c r="E19" s="8">
        <v>322</v>
      </c>
      <c r="F19" s="10"/>
      <c r="G19" s="8">
        <v>3</v>
      </c>
      <c r="H19" s="9">
        <v>325</v>
      </c>
      <c r="I19" s="8">
        <v>333</v>
      </c>
      <c r="J19" s="8">
        <v>311</v>
      </c>
      <c r="K19" s="8">
        <v>11</v>
      </c>
      <c r="L19" s="8">
        <v>11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7" t="s">
        <v>32</v>
      </c>
      <c r="B20" s="8">
        <v>62</v>
      </c>
      <c r="C20" s="8">
        <v>1</v>
      </c>
      <c r="D20" s="9">
        <v>61</v>
      </c>
      <c r="E20" s="8">
        <v>61</v>
      </c>
      <c r="F20" s="10"/>
      <c r="G20" s="8">
        <v>0</v>
      </c>
      <c r="H20" s="9">
        <v>61</v>
      </c>
      <c r="I20" s="8">
        <v>61</v>
      </c>
      <c r="J20" s="8">
        <v>61</v>
      </c>
      <c r="K20" s="10"/>
      <c r="L20" s="10"/>
      <c r="M20" s="11">
        <v>0</v>
      </c>
      <c r="N20" s="11">
        <v>0</v>
      </c>
      <c r="O20" s="11">
        <v>0</v>
      </c>
      <c r="P20" s="11">
        <v>0</v>
      </c>
    </row>
    <row r="21" spans="1:16">
      <c r="A21" s="6" t="s">
        <v>33</v>
      </c>
      <c r="B21" s="15">
        <f t="shared" ref="B21:P21" si="0">SUM(B6:B20)</f>
        <v>3158</v>
      </c>
      <c r="C21" s="15">
        <f t="shared" si="0"/>
        <v>200</v>
      </c>
      <c r="D21" s="15">
        <f t="shared" si="0"/>
        <v>2958</v>
      </c>
      <c r="E21" s="15">
        <f t="shared" si="0"/>
        <v>2872</v>
      </c>
      <c r="F21" s="15">
        <f t="shared" si="0"/>
        <v>2</v>
      </c>
      <c r="G21" s="15">
        <f t="shared" si="0"/>
        <v>84</v>
      </c>
      <c r="H21" s="15">
        <f t="shared" si="0"/>
        <v>2898</v>
      </c>
      <c r="I21" s="15">
        <f t="shared" si="0"/>
        <v>2959</v>
      </c>
      <c r="J21" s="15">
        <f t="shared" si="0"/>
        <v>2723</v>
      </c>
      <c r="K21" s="15">
        <f t="shared" si="0"/>
        <v>70</v>
      </c>
      <c r="L21" s="15">
        <f t="shared" si="0"/>
        <v>166</v>
      </c>
      <c r="M21" s="16">
        <f t="shared" si="0"/>
        <v>60</v>
      </c>
      <c r="N21" s="15">
        <f t="shared" si="0"/>
        <v>60</v>
      </c>
      <c r="O21" s="15">
        <f t="shared" si="0"/>
        <v>0</v>
      </c>
      <c r="P21" s="15">
        <f t="shared" si="0"/>
        <v>0</v>
      </c>
    </row>
    <row r="22" spans="1:16" ht="17.25" thickBot="1">
      <c r="A22" s="17" t="s">
        <v>34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>
      <c r="A23" s="19" t="s">
        <v>35</v>
      </c>
      <c r="B23" s="20" t="s">
        <v>2</v>
      </c>
      <c r="C23" s="20" t="s">
        <v>4</v>
      </c>
      <c r="D23" s="21" t="s">
        <v>36</v>
      </c>
      <c r="E23" s="21"/>
      <c r="F23" s="21"/>
      <c r="G23" s="22"/>
      <c r="H23" s="23" t="s">
        <v>37</v>
      </c>
      <c r="I23" s="24" t="s">
        <v>38</v>
      </c>
      <c r="J23" s="21"/>
      <c r="K23" s="21"/>
      <c r="L23" s="22"/>
      <c r="M23" s="24" t="s">
        <v>10</v>
      </c>
      <c r="N23" s="21"/>
      <c r="O23" s="21"/>
      <c r="P23" s="25"/>
    </row>
    <row r="24" spans="1:16">
      <c r="A24" s="26"/>
      <c r="B24" s="27"/>
      <c r="C24" s="27"/>
      <c r="D24" s="28" t="s">
        <v>12</v>
      </c>
      <c r="E24" s="29" t="s">
        <v>13</v>
      </c>
      <c r="F24" s="29" t="s">
        <v>14</v>
      </c>
      <c r="G24" s="29" t="s">
        <v>15</v>
      </c>
      <c r="H24" s="30"/>
      <c r="I24" s="29" t="s">
        <v>12</v>
      </c>
      <c r="J24" s="29" t="s">
        <v>13</v>
      </c>
      <c r="K24" s="29" t="s">
        <v>14</v>
      </c>
      <c r="L24" s="29" t="s">
        <v>15</v>
      </c>
      <c r="M24" s="29" t="s">
        <v>12</v>
      </c>
      <c r="N24" s="29" t="s">
        <v>16</v>
      </c>
      <c r="O24" s="29" t="s">
        <v>17</v>
      </c>
      <c r="P24" s="31" t="s">
        <v>18</v>
      </c>
    </row>
    <row r="25" spans="1:16" s="39" customFormat="1" ht="17.25" thickBot="1">
      <c r="A25" s="32" t="s">
        <v>39</v>
      </c>
      <c r="B25" s="33">
        <v>521</v>
      </c>
      <c r="C25" s="34">
        <v>22</v>
      </c>
      <c r="D25" s="35">
        <v>499</v>
      </c>
      <c r="E25" s="36">
        <v>499</v>
      </c>
      <c r="F25" s="37">
        <v>0</v>
      </c>
      <c r="G25" s="36">
        <v>0</v>
      </c>
      <c r="H25" s="35">
        <v>499</v>
      </c>
      <c r="I25" s="35">
        <v>518</v>
      </c>
      <c r="J25" s="36">
        <v>473</v>
      </c>
      <c r="K25" s="37">
        <v>19</v>
      </c>
      <c r="L25" s="36">
        <v>26</v>
      </c>
      <c r="M25" s="36">
        <v>0</v>
      </c>
      <c r="N25" s="37">
        <v>0</v>
      </c>
      <c r="O25" s="37">
        <v>0</v>
      </c>
      <c r="P25" s="38">
        <v>0</v>
      </c>
    </row>
    <row r="27" spans="1:16" ht="17.25" thickBot="1"/>
    <row r="28" spans="1:16" ht="17.25" thickBot="1">
      <c r="A28" s="40" t="s">
        <v>40</v>
      </c>
      <c r="B28" s="41">
        <f>B21+B25</f>
        <v>3679</v>
      </c>
      <c r="C28" s="41">
        <f t="shared" ref="C28:P28" si="1">C21+C25</f>
        <v>222</v>
      </c>
      <c r="D28" s="41">
        <f t="shared" si="1"/>
        <v>3457</v>
      </c>
      <c r="E28" s="41">
        <f t="shared" si="1"/>
        <v>3371</v>
      </c>
      <c r="F28" s="41">
        <f t="shared" si="1"/>
        <v>2</v>
      </c>
      <c r="G28" s="41">
        <f t="shared" si="1"/>
        <v>84</v>
      </c>
      <c r="H28" s="41">
        <f t="shared" si="1"/>
        <v>3397</v>
      </c>
      <c r="I28" s="41">
        <f t="shared" si="1"/>
        <v>3477</v>
      </c>
      <c r="J28" s="41">
        <f t="shared" si="1"/>
        <v>3196</v>
      </c>
      <c r="K28" s="41">
        <f t="shared" si="1"/>
        <v>89</v>
      </c>
      <c r="L28" s="41">
        <f t="shared" si="1"/>
        <v>192</v>
      </c>
      <c r="M28" s="41">
        <f t="shared" si="1"/>
        <v>60</v>
      </c>
      <c r="N28" s="41">
        <f t="shared" si="1"/>
        <v>60</v>
      </c>
      <c r="O28" s="41">
        <f t="shared" si="1"/>
        <v>0</v>
      </c>
      <c r="P28" s="42">
        <f t="shared" si="1"/>
        <v>0</v>
      </c>
    </row>
  </sheetData>
  <mergeCells count="15">
    <mergeCell ref="M23:P23"/>
    <mergeCell ref="A23:A24"/>
    <mergeCell ref="B23:B24"/>
    <mergeCell ref="C23:C24"/>
    <mergeCell ref="D23:G23"/>
    <mergeCell ref="H23:H24"/>
    <mergeCell ref="I23:L23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S14" sqref="S14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41</v>
      </c>
      <c r="B2" s="1"/>
      <c r="C2" s="1"/>
    </row>
    <row r="3" spans="1:16">
      <c r="A3" s="2" t="s">
        <v>1</v>
      </c>
      <c r="B3" s="3" t="s">
        <v>42</v>
      </c>
      <c r="C3" s="3" t="s">
        <v>43</v>
      </c>
      <c r="D3" s="2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7</v>
      </c>
      <c r="E4" s="2"/>
      <c r="F4" s="2"/>
      <c r="G4" s="2"/>
      <c r="H4" s="2" t="s">
        <v>8</v>
      </c>
      <c r="I4" s="2" t="s">
        <v>9</v>
      </c>
      <c r="J4" s="2"/>
      <c r="K4" s="2"/>
      <c r="L4" s="2"/>
      <c r="M4" s="2" t="s">
        <v>44</v>
      </c>
      <c r="N4" s="2"/>
      <c r="O4" s="2"/>
      <c r="P4" s="2"/>
    </row>
    <row r="5" spans="1:16">
      <c r="A5" s="2"/>
      <c r="B5" s="5"/>
      <c r="C5" s="5"/>
      <c r="D5" s="6" t="s">
        <v>12</v>
      </c>
      <c r="E5" s="6" t="s">
        <v>13</v>
      </c>
      <c r="F5" s="6" t="s">
        <v>14</v>
      </c>
      <c r="G5" s="6" t="s">
        <v>15</v>
      </c>
      <c r="H5" s="2"/>
      <c r="I5" s="6" t="s">
        <v>12</v>
      </c>
      <c r="J5" s="6" t="s">
        <v>13</v>
      </c>
      <c r="K5" s="6" t="s">
        <v>14</v>
      </c>
      <c r="L5" s="6" t="s">
        <v>15</v>
      </c>
      <c r="M5" s="6" t="s">
        <v>12</v>
      </c>
      <c r="N5" s="6" t="s">
        <v>16</v>
      </c>
      <c r="O5" s="6" t="s">
        <v>17</v>
      </c>
      <c r="P5" s="6" t="s">
        <v>18</v>
      </c>
    </row>
    <row r="6" spans="1:16">
      <c r="A6" s="7" t="s">
        <v>19</v>
      </c>
      <c r="B6" s="8">
        <v>234</v>
      </c>
      <c r="C6" s="8">
        <v>24</v>
      </c>
      <c r="D6" s="9">
        <v>210</v>
      </c>
      <c r="E6" s="8">
        <v>172</v>
      </c>
      <c r="F6" s="10"/>
      <c r="G6" s="8">
        <v>38</v>
      </c>
      <c r="H6" s="9">
        <v>210</v>
      </c>
      <c r="I6" s="8">
        <v>214</v>
      </c>
      <c r="J6" s="8">
        <v>168</v>
      </c>
      <c r="K6" s="8">
        <v>4</v>
      </c>
      <c r="L6" s="8">
        <v>42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20</v>
      </c>
      <c r="B7" s="8">
        <v>257</v>
      </c>
      <c r="C7" s="8">
        <v>8</v>
      </c>
      <c r="D7" s="9">
        <v>249</v>
      </c>
      <c r="E7" s="8">
        <v>249</v>
      </c>
      <c r="F7" s="10"/>
      <c r="G7" s="8">
        <v>0</v>
      </c>
      <c r="H7" s="9">
        <v>249</v>
      </c>
      <c r="I7" s="8">
        <v>254</v>
      </c>
      <c r="J7" s="8">
        <v>244</v>
      </c>
      <c r="K7" s="8">
        <v>5</v>
      </c>
      <c r="L7" s="8">
        <v>5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12" t="s">
        <v>21</v>
      </c>
      <c r="B8" s="8">
        <v>227</v>
      </c>
      <c r="C8" s="8">
        <v>12</v>
      </c>
      <c r="D8" s="9">
        <v>215</v>
      </c>
      <c r="E8" s="8">
        <v>215</v>
      </c>
      <c r="F8" s="10"/>
      <c r="G8" s="10"/>
      <c r="H8" s="13">
        <v>212</v>
      </c>
      <c r="I8" s="8">
        <v>214</v>
      </c>
      <c r="J8" s="8">
        <v>210</v>
      </c>
      <c r="K8" s="10">
        <v>2</v>
      </c>
      <c r="L8" s="8">
        <v>2</v>
      </c>
      <c r="M8" s="14">
        <v>3</v>
      </c>
      <c r="N8" s="11">
        <v>3</v>
      </c>
      <c r="O8" s="11">
        <v>0</v>
      </c>
      <c r="P8" s="11">
        <v>0</v>
      </c>
    </row>
    <row r="9" spans="1:16">
      <c r="A9" s="12" t="s">
        <v>22</v>
      </c>
      <c r="B9" s="8">
        <v>198</v>
      </c>
      <c r="C9" s="8">
        <v>13</v>
      </c>
      <c r="D9" s="9">
        <v>185</v>
      </c>
      <c r="E9" s="8">
        <v>184</v>
      </c>
      <c r="F9" s="10"/>
      <c r="G9" s="8">
        <v>1</v>
      </c>
      <c r="H9" s="13">
        <v>130</v>
      </c>
      <c r="I9" s="8">
        <v>131</v>
      </c>
      <c r="J9" s="8">
        <v>127</v>
      </c>
      <c r="K9" s="8">
        <v>2</v>
      </c>
      <c r="L9" s="8">
        <v>2</v>
      </c>
      <c r="M9" s="14">
        <v>55</v>
      </c>
      <c r="N9" s="11">
        <v>55</v>
      </c>
      <c r="O9" s="11">
        <v>0</v>
      </c>
      <c r="P9" s="11">
        <v>0</v>
      </c>
    </row>
    <row r="10" spans="1:16">
      <c r="A10" s="7" t="s">
        <v>23</v>
      </c>
      <c r="B10" s="8">
        <v>301</v>
      </c>
      <c r="C10" s="8">
        <v>7</v>
      </c>
      <c r="D10" s="9">
        <v>294</v>
      </c>
      <c r="E10" s="8">
        <v>289</v>
      </c>
      <c r="F10" s="10"/>
      <c r="G10" s="8">
        <v>5</v>
      </c>
      <c r="H10" s="9">
        <v>294</v>
      </c>
      <c r="I10" s="8">
        <v>297</v>
      </c>
      <c r="J10" s="8">
        <v>273</v>
      </c>
      <c r="K10" s="8">
        <v>6</v>
      </c>
      <c r="L10" s="8">
        <v>18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24</v>
      </c>
      <c r="B11" s="8">
        <v>252</v>
      </c>
      <c r="C11" s="8">
        <v>9</v>
      </c>
      <c r="D11" s="9">
        <v>243</v>
      </c>
      <c r="E11" s="8">
        <v>231</v>
      </c>
      <c r="F11" s="8">
        <v>1</v>
      </c>
      <c r="G11" s="8">
        <v>11</v>
      </c>
      <c r="H11" s="9">
        <v>243</v>
      </c>
      <c r="I11" s="8">
        <v>246</v>
      </c>
      <c r="J11" s="8">
        <v>214</v>
      </c>
      <c r="K11" s="8">
        <v>10</v>
      </c>
      <c r="L11" s="8">
        <v>22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25</v>
      </c>
      <c r="B12" s="8">
        <v>237</v>
      </c>
      <c r="C12" s="8">
        <v>81</v>
      </c>
      <c r="D12" s="9">
        <v>156</v>
      </c>
      <c r="E12" s="8">
        <v>151</v>
      </c>
      <c r="F12" s="8">
        <v>1</v>
      </c>
      <c r="G12" s="8">
        <v>4</v>
      </c>
      <c r="H12" s="9">
        <v>156</v>
      </c>
      <c r="I12" s="8">
        <v>160</v>
      </c>
      <c r="J12" s="8">
        <v>147</v>
      </c>
      <c r="K12" s="8">
        <v>5</v>
      </c>
      <c r="L12" s="8">
        <v>8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26</v>
      </c>
      <c r="B13" s="8">
        <v>261</v>
      </c>
      <c r="C13" s="8">
        <v>11</v>
      </c>
      <c r="D13" s="9">
        <v>250</v>
      </c>
      <c r="E13" s="8">
        <v>248</v>
      </c>
      <c r="F13" s="10"/>
      <c r="G13" s="8">
        <v>2</v>
      </c>
      <c r="H13" s="9">
        <v>250</v>
      </c>
      <c r="I13" s="8">
        <v>259</v>
      </c>
      <c r="J13" s="8">
        <v>239</v>
      </c>
      <c r="K13" s="8">
        <v>9</v>
      </c>
      <c r="L13" s="8">
        <v>11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27</v>
      </c>
      <c r="B14" s="8">
        <v>110</v>
      </c>
      <c r="C14" s="8">
        <v>1</v>
      </c>
      <c r="D14" s="9">
        <v>109</v>
      </c>
      <c r="E14" s="8">
        <v>109</v>
      </c>
      <c r="F14" s="10"/>
      <c r="G14" s="10"/>
      <c r="H14" s="9">
        <v>109</v>
      </c>
      <c r="I14" s="8">
        <v>110</v>
      </c>
      <c r="J14" s="8">
        <v>108</v>
      </c>
      <c r="K14" s="8">
        <v>1</v>
      </c>
      <c r="L14" s="8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28</v>
      </c>
      <c r="B15" s="8">
        <v>343</v>
      </c>
      <c r="C15" s="8">
        <v>12</v>
      </c>
      <c r="D15" s="9">
        <v>331</v>
      </c>
      <c r="E15" s="8">
        <v>326</v>
      </c>
      <c r="F15" s="10"/>
      <c r="G15" s="8">
        <v>5</v>
      </c>
      <c r="H15" s="9">
        <v>331</v>
      </c>
      <c r="I15" s="8">
        <v>341</v>
      </c>
      <c r="J15" s="8">
        <v>316</v>
      </c>
      <c r="K15" s="8">
        <v>10</v>
      </c>
      <c r="L15" s="8">
        <v>15</v>
      </c>
      <c r="M15" s="11">
        <v>0</v>
      </c>
      <c r="N15" s="11">
        <v>0</v>
      </c>
      <c r="O15" s="11">
        <v>0</v>
      </c>
      <c r="P15" s="11">
        <v>0</v>
      </c>
    </row>
    <row r="16" spans="1:16" hidden="1">
      <c r="A16" s="7"/>
      <c r="B16" s="8"/>
      <c r="C16" s="8"/>
      <c r="D16" s="9"/>
      <c r="E16" s="8"/>
      <c r="F16" s="10"/>
      <c r="G16" s="8"/>
      <c r="H16" s="9"/>
      <c r="I16" s="8"/>
      <c r="J16" s="8"/>
      <c r="K16" s="8"/>
      <c r="L16" s="8"/>
      <c r="M16" s="11"/>
      <c r="N16" s="11"/>
      <c r="O16" s="11"/>
      <c r="P16" s="11"/>
    </row>
    <row r="17" spans="1:16">
      <c r="A17" s="7" t="s">
        <v>29</v>
      </c>
      <c r="B17" s="8">
        <v>250</v>
      </c>
      <c r="C17" s="10"/>
      <c r="D17" s="9">
        <v>250</v>
      </c>
      <c r="E17" s="8">
        <v>241</v>
      </c>
      <c r="F17" s="10"/>
      <c r="G17" s="8">
        <v>9</v>
      </c>
      <c r="H17" s="9">
        <v>250</v>
      </c>
      <c r="I17" s="8">
        <v>255</v>
      </c>
      <c r="J17" s="8">
        <v>234</v>
      </c>
      <c r="K17" s="8">
        <v>5</v>
      </c>
      <c r="L17" s="8">
        <v>16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30</v>
      </c>
      <c r="B18" s="8">
        <v>74</v>
      </c>
      <c r="C18" s="8">
        <v>10</v>
      </c>
      <c r="D18" s="9">
        <v>64</v>
      </c>
      <c r="E18" s="8">
        <v>58</v>
      </c>
      <c r="F18" s="10"/>
      <c r="G18" s="8">
        <v>6</v>
      </c>
      <c r="H18" s="9">
        <v>64</v>
      </c>
      <c r="I18" s="8">
        <v>65</v>
      </c>
      <c r="J18" s="8">
        <v>54</v>
      </c>
      <c r="K18" s="8">
        <v>1</v>
      </c>
      <c r="L18" s="8">
        <v>10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31</v>
      </c>
      <c r="B19" s="8">
        <v>329</v>
      </c>
      <c r="C19" s="8">
        <v>8</v>
      </c>
      <c r="D19" s="9">
        <v>321</v>
      </c>
      <c r="E19" s="8">
        <v>318</v>
      </c>
      <c r="F19" s="10"/>
      <c r="G19" s="8">
        <v>3</v>
      </c>
      <c r="H19" s="9">
        <v>321</v>
      </c>
      <c r="I19" s="8">
        <v>327</v>
      </c>
      <c r="J19" s="8">
        <v>306</v>
      </c>
      <c r="K19" s="8">
        <v>11</v>
      </c>
      <c r="L19" s="8">
        <v>10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7" t="s">
        <v>32</v>
      </c>
      <c r="B20" s="8">
        <v>62</v>
      </c>
      <c r="C20" s="8">
        <v>1</v>
      </c>
      <c r="D20" s="9">
        <v>61</v>
      </c>
      <c r="E20" s="8">
        <v>61</v>
      </c>
      <c r="F20" s="10"/>
      <c r="G20" s="8">
        <v>0</v>
      </c>
      <c r="H20" s="9">
        <v>61</v>
      </c>
      <c r="I20" s="8">
        <v>61</v>
      </c>
      <c r="J20" s="8">
        <v>61</v>
      </c>
      <c r="K20" s="10"/>
      <c r="L20" s="10"/>
      <c r="M20" s="11">
        <v>0</v>
      </c>
      <c r="N20" s="11">
        <v>0</v>
      </c>
      <c r="O20" s="11">
        <v>0</v>
      </c>
      <c r="P20" s="11">
        <v>0</v>
      </c>
    </row>
    <row r="21" spans="1:16">
      <c r="A21" s="6" t="s">
        <v>33</v>
      </c>
      <c r="B21" s="15">
        <f t="shared" ref="B21:P21" si="0">SUM(B6:B20)</f>
        <v>3135</v>
      </c>
      <c r="C21" s="15">
        <f t="shared" si="0"/>
        <v>197</v>
      </c>
      <c r="D21" s="15">
        <f t="shared" si="0"/>
        <v>2938</v>
      </c>
      <c r="E21" s="15">
        <f t="shared" si="0"/>
        <v>2852</v>
      </c>
      <c r="F21" s="15">
        <f t="shared" si="0"/>
        <v>2</v>
      </c>
      <c r="G21" s="15">
        <f t="shared" si="0"/>
        <v>84</v>
      </c>
      <c r="H21" s="15">
        <f t="shared" si="0"/>
        <v>2880</v>
      </c>
      <c r="I21" s="15">
        <f t="shared" si="0"/>
        <v>2934</v>
      </c>
      <c r="J21" s="15">
        <f t="shared" si="0"/>
        <v>2701</v>
      </c>
      <c r="K21" s="15">
        <f t="shared" si="0"/>
        <v>71</v>
      </c>
      <c r="L21" s="15">
        <f t="shared" si="0"/>
        <v>162</v>
      </c>
      <c r="M21" s="16">
        <f t="shared" si="0"/>
        <v>58</v>
      </c>
      <c r="N21" s="15">
        <f t="shared" si="0"/>
        <v>58</v>
      </c>
      <c r="O21" s="15">
        <f t="shared" si="0"/>
        <v>0</v>
      </c>
      <c r="P21" s="15">
        <f t="shared" si="0"/>
        <v>0</v>
      </c>
    </row>
    <row r="22" spans="1:16" ht="17.25" thickBot="1">
      <c r="A22" s="17" t="s">
        <v>45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>
      <c r="A23" s="19" t="s">
        <v>46</v>
      </c>
      <c r="B23" s="20" t="s">
        <v>42</v>
      </c>
      <c r="C23" s="20" t="s">
        <v>43</v>
      </c>
      <c r="D23" s="21" t="s">
        <v>47</v>
      </c>
      <c r="E23" s="21"/>
      <c r="F23" s="21"/>
      <c r="G23" s="22"/>
      <c r="H23" s="23" t="s">
        <v>48</v>
      </c>
      <c r="I23" s="24" t="s">
        <v>49</v>
      </c>
      <c r="J23" s="21"/>
      <c r="K23" s="21"/>
      <c r="L23" s="22"/>
      <c r="M23" s="24" t="s">
        <v>44</v>
      </c>
      <c r="N23" s="21"/>
      <c r="O23" s="21"/>
      <c r="P23" s="25"/>
    </row>
    <row r="24" spans="1:16">
      <c r="A24" s="26"/>
      <c r="B24" s="27"/>
      <c r="C24" s="27"/>
      <c r="D24" s="28" t="s">
        <v>12</v>
      </c>
      <c r="E24" s="29" t="s">
        <v>13</v>
      </c>
      <c r="F24" s="29" t="s">
        <v>14</v>
      </c>
      <c r="G24" s="29" t="s">
        <v>15</v>
      </c>
      <c r="H24" s="30"/>
      <c r="I24" s="29" t="s">
        <v>12</v>
      </c>
      <c r="J24" s="29" t="s">
        <v>13</v>
      </c>
      <c r="K24" s="29" t="s">
        <v>14</v>
      </c>
      <c r="L24" s="29" t="s">
        <v>15</v>
      </c>
      <c r="M24" s="29" t="s">
        <v>12</v>
      </c>
      <c r="N24" s="29" t="s">
        <v>16</v>
      </c>
      <c r="O24" s="29" t="s">
        <v>17</v>
      </c>
      <c r="P24" s="31" t="s">
        <v>18</v>
      </c>
    </row>
    <row r="25" spans="1:16" s="39" customFormat="1" ht="17.25" thickBot="1">
      <c r="A25" s="32" t="s">
        <v>50</v>
      </c>
      <c r="B25" s="33">
        <v>521</v>
      </c>
      <c r="C25" s="34">
        <v>20</v>
      </c>
      <c r="D25" s="35">
        <v>501</v>
      </c>
      <c r="E25" s="36">
        <v>501</v>
      </c>
      <c r="F25" s="37">
        <v>0</v>
      </c>
      <c r="G25" s="36">
        <v>0</v>
      </c>
      <c r="H25" s="35">
        <v>501</v>
      </c>
      <c r="I25" s="35">
        <v>520</v>
      </c>
      <c r="J25" s="36">
        <v>475</v>
      </c>
      <c r="K25" s="37">
        <v>19</v>
      </c>
      <c r="L25" s="36">
        <v>26</v>
      </c>
      <c r="M25" s="36">
        <v>0</v>
      </c>
      <c r="N25" s="37">
        <v>0</v>
      </c>
      <c r="O25" s="37">
        <v>0</v>
      </c>
      <c r="P25" s="38">
        <v>0</v>
      </c>
    </row>
    <row r="27" spans="1:16" ht="17.25" thickBot="1"/>
    <row r="28" spans="1:16" ht="17.25" thickBot="1">
      <c r="A28" s="40" t="s">
        <v>51</v>
      </c>
      <c r="B28" s="41">
        <f>B21+B25</f>
        <v>3656</v>
      </c>
      <c r="C28" s="41">
        <f t="shared" ref="C28:P28" si="1">C21+C25</f>
        <v>217</v>
      </c>
      <c r="D28" s="41">
        <f t="shared" si="1"/>
        <v>3439</v>
      </c>
      <c r="E28" s="41">
        <f t="shared" si="1"/>
        <v>3353</v>
      </c>
      <c r="F28" s="41">
        <f t="shared" si="1"/>
        <v>2</v>
      </c>
      <c r="G28" s="41">
        <f t="shared" si="1"/>
        <v>84</v>
      </c>
      <c r="H28" s="41">
        <f t="shared" si="1"/>
        <v>3381</v>
      </c>
      <c r="I28" s="41">
        <f t="shared" si="1"/>
        <v>3454</v>
      </c>
      <c r="J28" s="41">
        <f t="shared" si="1"/>
        <v>3176</v>
      </c>
      <c r="K28" s="41">
        <f t="shared" si="1"/>
        <v>90</v>
      </c>
      <c r="L28" s="41">
        <f t="shared" si="1"/>
        <v>188</v>
      </c>
      <c r="M28" s="41">
        <f t="shared" si="1"/>
        <v>58</v>
      </c>
      <c r="N28" s="41">
        <f t="shared" si="1"/>
        <v>58</v>
      </c>
      <c r="O28" s="41">
        <f t="shared" si="1"/>
        <v>0</v>
      </c>
      <c r="P28" s="42">
        <f t="shared" si="1"/>
        <v>0</v>
      </c>
    </row>
  </sheetData>
  <mergeCells count="15">
    <mergeCell ref="M23:P23"/>
    <mergeCell ref="A23:A24"/>
    <mergeCell ref="B23:B24"/>
    <mergeCell ref="C23:C24"/>
    <mergeCell ref="D23:G23"/>
    <mergeCell ref="H23:H24"/>
    <mergeCell ref="I23:L23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U24" sqref="U24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52</v>
      </c>
      <c r="B2" s="1"/>
      <c r="C2" s="1"/>
    </row>
    <row r="3" spans="1:16">
      <c r="A3" s="2" t="s">
        <v>1</v>
      </c>
      <c r="B3" s="3" t="s">
        <v>53</v>
      </c>
      <c r="C3" s="3" t="s">
        <v>4</v>
      </c>
      <c r="D3" s="2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7</v>
      </c>
      <c r="E4" s="2"/>
      <c r="F4" s="2"/>
      <c r="G4" s="2"/>
      <c r="H4" s="2" t="s">
        <v>8</v>
      </c>
      <c r="I4" s="2" t="s">
        <v>9</v>
      </c>
      <c r="J4" s="2"/>
      <c r="K4" s="2"/>
      <c r="L4" s="2"/>
      <c r="M4" s="2" t="s">
        <v>10</v>
      </c>
      <c r="N4" s="2"/>
      <c r="O4" s="2"/>
      <c r="P4" s="2"/>
    </row>
    <row r="5" spans="1:16">
      <c r="A5" s="2"/>
      <c r="B5" s="5"/>
      <c r="C5" s="5"/>
      <c r="D5" s="6" t="s">
        <v>12</v>
      </c>
      <c r="E5" s="6" t="s">
        <v>13</v>
      </c>
      <c r="F5" s="6" t="s">
        <v>14</v>
      </c>
      <c r="G5" s="6" t="s">
        <v>15</v>
      </c>
      <c r="H5" s="2"/>
      <c r="I5" s="6" t="s">
        <v>12</v>
      </c>
      <c r="J5" s="6" t="s">
        <v>13</v>
      </c>
      <c r="K5" s="6" t="s">
        <v>14</v>
      </c>
      <c r="L5" s="6" t="s">
        <v>15</v>
      </c>
      <c r="M5" s="6" t="s">
        <v>12</v>
      </c>
      <c r="N5" s="6" t="s">
        <v>16</v>
      </c>
      <c r="O5" s="6" t="s">
        <v>17</v>
      </c>
      <c r="P5" s="6" t="s">
        <v>18</v>
      </c>
    </row>
    <row r="6" spans="1:16">
      <c r="A6" s="7" t="s">
        <v>19</v>
      </c>
      <c r="B6" s="8">
        <v>234</v>
      </c>
      <c r="C6" s="8">
        <v>25</v>
      </c>
      <c r="D6" s="9">
        <v>209</v>
      </c>
      <c r="E6" s="8">
        <v>171</v>
      </c>
      <c r="F6" s="10"/>
      <c r="G6" s="8">
        <v>38</v>
      </c>
      <c r="H6" s="9">
        <v>209</v>
      </c>
      <c r="I6" s="8">
        <v>213</v>
      </c>
      <c r="J6" s="8">
        <v>167</v>
      </c>
      <c r="K6" s="8">
        <v>4</v>
      </c>
      <c r="L6" s="8">
        <v>42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20</v>
      </c>
      <c r="B7" s="8">
        <v>257</v>
      </c>
      <c r="C7" s="8">
        <v>7</v>
      </c>
      <c r="D7" s="9">
        <v>250</v>
      </c>
      <c r="E7" s="8">
        <v>250</v>
      </c>
      <c r="F7" s="10"/>
      <c r="G7" s="8">
        <v>0</v>
      </c>
      <c r="H7" s="9">
        <v>250</v>
      </c>
      <c r="I7" s="8">
        <v>255</v>
      </c>
      <c r="J7" s="8">
        <v>245</v>
      </c>
      <c r="K7" s="8">
        <v>5</v>
      </c>
      <c r="L7" s="8">
        <v>5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12" t="s">
        <v>21</v>
      </c>
      <c r="B8" s="8">
        <v>227</v>
      </c>
      <c r="C8" s="8">
        <v>52</v>
      </c>
      <c r="D8" s="9">
        <v>175</v>
      </c>
      <c r="E8" s="8">
        <v>175</v>
      </c>
      <c r="F8" s="10"/>
      <c r="G8" s="10"/>
      <c r="H8" s="13">
        <v>175</v>
      </c>
      <c r="I8" s="8">
        <v>177</v>
      </c>
      <c r="J8" s="8">
        <v>173</v>
      </c>
      <c r="K8" s="10">
        <v>2</v>
      </c>
      <c r="L8" s="8">
        <v>2</v>
      </c>
      <c r="M8" s="11">
        <v>0</v>
      </c>
      <c r="N8" s="11">
        <v>0</v>
      </c>
      <c r="O8" s="11">
        <v>0</v>
      </c>
      <c r="P8" s="11">
        <v>0</v>
      </c>
    </row>
    <row r="9" spans="1:16">
      <c r="A9" s="12" t="s">
        <v>22</v>
      </c>
      <c r="B9" s="8">
        <v>198</v>
      </c>
      <c r="C9" s="8">
        <v>12</v>
      </c>
      <c r="D9" s="9">
        <v>186</v>
      </c>
      <c r="E9" s="8">
        <v>185</v>
      </c>
      <c r="F9" s="10"/>
      <c r="G9" s="8">
        <v>1</v>
      </c>
      <c r="H9" s="13">
        <v>131</v>
      </c>
      <c r="I9" s="8">
        <v>132</v>
      </c>
      <c r="J9" s="8">
        <v>129</v>
      </c>
      <c r="K9" s="8">
        <v>1</v>
      </c>
      <c r="L9" s="8">
        <v>2</v>
      </c>
      <c r="M9" s="14">
        <v>55</v>
      </c>
      <c r="N9" s="11">
        <v>55</v>
      </c>
      <c r="O9" s="11">
        <v>0</v>
      </c>
      <c r="P9" s="11">
        <v>0</v>
      </c>
    </row>
    <row r="10" spans="1:16">
      <c r="A10" s="7" t="s">
        <v>23</v>
      </c>
      <c r="B10" s="8">
        <v>297</v>
      </c>
      <c r="C10" s="8">
        <v>4</v>
      </c>
      <c r="D10" s="9">
        <v>293</v>
      </c>
      <c r="E10" s="8">
        <v>288</v>
      </c>
      <c r="F10" s="10"/>
      <c r="G10" s="8">
        <v>5</v>
      </c>
      <c r="H10" s="9">
        <v>293</v>
      </c>
      <c r="I10" s="8">
        <v>296</v>
      </c>
      <c r="J10" s="8">
        <v>272</v>
      </c>
      <c r="K10" s="8">
        <v>6</v>
      </c>
      <c r="L10" s="8">
        <v>18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24</v>
      </c>
      <c r="B11" s="8">
        <v>252</v>
      </c>
      <c r="C11" s="8">
        <v>9</v>
      </c>
      <c r="D11" s="9">
        <v>243</v>
      </c>
      <c r="E11" s="8">
        <v>231</v>
      </c>
      <c r="F11" s="8">
        <v>1</v>
      </c>
      <c r="G11" s="8">
        <v>11</v>
      </c>
      <c r="H11" s="9">
        <v>243</v>
      </c>
      <c r="I11" s="8">
        <v>248</v>
      </c>
      <c r="J11" s="8">
        <v>219</v>
      </c>
      <c r="K11" s="8">
        <v>9</v>
      </c>
      <c r="L11" s="8">
        <v>20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25</v>
      </c>
      <c r="B12" s="8">
        <v>237</v>
      </c>
      <c r="C12" s="8">
        <v>81</v>
      </c>
      <c r="D12" s="9">
        <v>156</v>
      </c>
      <c r="E12" s="8">
        <v>151</v>
      </c>
      <c r="F12" s="8">
        <v>1</v>
      </c>
      <c r="G12" s="8">
        <v>4</v>
      </c>
      <c r="H12" s="9">
        <v>156</v>
      </c>
      <c r="I12" s="8">
        <v>159</v>
      </c>
      <c r="J12" s="8">
        <v>148</v>
      </c>
      <c r="K12" s="8">
        <v>4</v>
      </c>
      <c r="L12" s="8">
        <v>7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26</v>
      </c>
      <c r="B13" s="8">
        <v>261</v>
      </c>
      <c r="C13" s="8">
        <v>11</v>
      </c>
      <c r="D13" s="9">
        <v>250</v>
      </c>
      <c r="E13" s="8">
        <v>248</v>
      </c>
      <c r="F13" s="10"/>
      <c r="G13" s="8">
        <v>2</v>
      </c>
      <c r="H13" s="9">
        <v>250</v>
      </c>
      <c r="I13" s="8">
        <v>259</v>
      </c>
      <c r="J13" s="8">
        <v>239</v>
      </c>
      <c r="K13" s="8">
        <v>9</v>
      </c>
      <c r="L13" s="8">
        <v>11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27</v>
      </c>
      <c r="B14" s="8">
        <v>110</v>
      </c>
      <c r="C14" s="8">
        <v>1</v>
      </c>
      <c r="D14" s="9">
        <v>109</v>
      </c>
      <c r="E14" s="8">
        <v>109</v>
      </c>
      <c r="F14" s="10"/>
      <c r="G14" s="10"/>
      <c r="H14" s="9">
        <v>109</v>
      </c>
      <c r="I14" s="8">
        <v>110</v>
      </c>
      <c r="J14" s="8">
        <v>108</v>
      </c>
      <c r="K14" s="8">
        <v>1</v>
      </c>
      <c r="L14" s="8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28</v>
      </c>
      <c r="B15" s="8">
        <v>343</v>
      </c>
      <c r="C15" s="8">
        <v>11</v>
      </c>
      <c r="D15" s="9">
        <v>332</v>
      </c>
      <c r="E15" s="8">
        <v>327</v>
      </c>
      <c r="F15" s="10"/>
      <c r="G15" s="8">
        <v>5</v>
      </c>
      <c r="H15" s="9">
        <v>332</v>
      </c>
      <c r="I15" s="8">
        <v>342</v>
      </c>
      <c r="J15" s="8">
        <v>317</v>
      </c>
      <c r="K15" s="8">
        <v>10</v>
      </c>
      <c r="L15" s="8">
        <v>15</v>
      </c>
      <c r="M15" s="11">
        <v>0</v>
      </c>
      <c r="N15" s="11">
        <v>0</v>
      </c>
      <c r="O15" s="11">
        <v>0</v>
      </c>
      <c r="P15" s="11">
        <v>0</v>
      </c>
    </row>
    <row r="16" spans="1:16" hidden="1">
      <c r="A16" s="7"/>
      <c r="B16" s="8"/>
      <c r="C16" s="8"/>
      <c r="D16" s="9"/>
      <c r="E16" s="8"/>
      <c r="F16" s="10"/>
      <c r="G16" s="8"/>
      <c r="H16" s="9"/>
      <c r="I16" s="8"/>
      <c r="J16" s="8"/>
      <c r="K16" s="8"/>
      <c r="L16" s="8"/>
      <c r="M16" s="11"/>
      <c r="N16" s="11"/>
      <c r="O16" s="11"/>
      <c r="P16" s="11"/>
    </row>
    <row r="17" spans="1:16">
      <c r="A17" s="7" t="s">
        <v>29</v>
      </c>
      <c r="B17" s="8">
        <v>250</v>
      </c>
      <c r="C17" s="10"/>
      <c r="D17" s="9">
        <v>250</v>
      </c>
      <c r="E17" s="8">
        <v>241</v>
      </c>
      <c r="F17" s="10"/>
      <c r="G17" s="8">
        <v>9</v>
      </c>
      <c r="H17" s="9">
        <v>250</v>
      </c>
      <c r="I17" s="8">
        <v>254</v>
      </c>
      <c r="J17" s="8">
        <v>234</v>
      </c>
      <c r="K17" s="8">
        <v>5</v>
      </c>
      <c r="L17" s="8">
        <v>15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30</v>
      </c>
      <c r="B18" s="8">
        <v>74</v>
      </c>
      <c r="C18" s="8">
        <v>10</v>
      </c>
      <c r="D18" s="9">
        <v>64</v>
      </c>
      <c r="E18" s="8">
        <v>58</v>
      </c>
      <c r="F18" s="10"/>
      <c r="G18" s="8">
        <v>6</v>
      </c>
      <c r="H18" s="9">
        <v>64</v>
      </c>
      <c r="I18" s="8">
        <v>64</v>
      </c>
      <c r="J18" s="8">
        <v>54</v>
      </c>
      <c r="K18" s="8"/>
      <c r="L18" s="8">
        <v>10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31</v>
      </c>
      <c r="B19" s="8">
        <v>325</v>
      </c>
      <c r="C19" s="8">
        <v>4</v>
      </c>
      <c r="D19" s="9">
        <v>321</v>
      </c>
      <c r="E19" s="8">
        <v>318</v>
      </c>
      <c r="F19" s="10"/>
      <c r="G19" s="8">
        <v>3</v>
      </c>
      <c r="H19" s="9">
        <v>321</v>
      </c>
      <c r="I19" s="8">
        <v>329</v>
      </c>
      <c r="J19" s="8">
        <v>307</v>
      </c>
      <c r="K19" s="8">
        <v>11</v>
      </c>
      <c r="L19" s="8">
        <v>11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7" t="s">
        <v>32</v>
      </c>
      <c r="B20" s="8">
        <v>62</v>
      </c>
      <c r="C20" s="8">
        <v>1</v>
      </c>
      <c r="D20" s="9">
        <v>61</v>
      </c>
      <c r="E20" s="8">
        <v>61</v>
      </c>
      <c r="F20" s="10"/>
      <c r="G20" s="8">
        <v>0</v>
      </c>
      <c r="H20" s="9">
        <v>61</v>
      </c>
      <c r="I20" s="8">
        <v>61</v>
      </c>
      <c r="J20" s="8">
        <v>61</v>
      </c>
      <c r="K20" s="10"/>
      <c r="L20" s="10"/>
      <c r="M20" s="11">
        <v>0</v>
      </c>
      <c r="N20" s="11">
        <v>0</v>
      </c>
      <c r="O20" s="11">
        <v>0</v>
      </c>
      <c r="P20" s="11">
        <v>0</v>
      </c>
    </row>
    <row r="21" spans="1:16">
      <c r="A21" s="6" t="s">
        <v>33</v>
      </c>
      <c r="B21" s="15">
        <f t="shared" ref="B21:P21" si="0">SUM(B6:B20)</f>
        <v>3127</v>
      </c>
      <c r="C21" s="15">
        <f t="shared" si="0"/>
        <v>228</v>
      </c>
      <c r="D21" s="15">
        <f t="shared" si="0"/>
        <v>2899</v>
      </c>
      <c r="E21" s="15">
        <f t="shared" si="0"/>
        <v>2813</v>
      </c>
      <c r="F21" s="15">
        <f t="shared" si="0"/>
        <v>2</v>
      </c>
      <c r="G21" s="15">
        <f t="shared" si="0"/>
        <v>84</v>
      </c>
      <c r="H21" s="15">
        <f t="shared" si="0"/>
        <v>2844</v>
      </c>
      <c r="I21" s="15">
        <f t="shared" si="0"/>
        <v>2899</v>
      </c>
      <c r="J21" s="15">
        <f t="shared" si="0"/>
        <v>2673</v>
      </c>
      <c r="K21" s="15">
        <f t="shared" si="0"/>
        <v>67</v>
      </c>
      <c r="L21" s="15">
        <f t="shared" si="0"/>
        <v>159</v>
      </c>
      <c r="M21" s="16">
        <f t="shared" si="0"/>
        <v>55</v>
      </c>
      <c r="N21" s="15">
        <f t="shared" si="0"/>
        <v>55</v>
      </c>
      <c r="O21" s="15">
        <f t="shared" si="0"/>
        <v>0</v>
      </c>
      <c r="P21" s="15">
        <f t="shared" si="0"/>
        <v>0</v>
      </c>
    </row>
    <row r="22" spans="1:16" ht="17.25" thickBot="1">
      <c r="A22" s="17" t="s">
        <v>54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>
      <c r="A23" s="19" t="s">
        <v>35</v>
      </c>
      <c r="B23" s="20" t="s">
        <v>2</v>
      </c>
      <c r="C23" s="20" t="s">
        <v>4</v>
      </c>
      <c r="D23" s="21" t="s">
        <v>36</v>
      </c>
      <c r="E23" s="21"/>
      <c r="F23" s="21"/>
      <c r="G23" s="22"/>
      <c r="H23" s="23" t="s">
        <v>37</v>
      </c>
      <c r="I23" s="24" t="s">
        <v>55</v>
      </c>
      <c r="J23" s="21"/>
      <c r="K23" s="21"/>
      <c r="L23" s="22"/>
      <c r="M23" s="24" t="s">
        <v>10</v>
      </c>
      <c r="N23" s="21"/>
      <c r="O23" s="21"/>
      <c r="P23" s="25"/>
    </row>
    <row r="24" spans="1:16">
      <c r="A24" s="26"/>
      <c r="B24" s="27"/>
      <c r="C24" s="27"/>
      <c r="D24" s="28" t="s">
        <v>12</v>
      </c>
      <c r="E24" s="29" t="s">
        <v>13</v>
      </c>
      <c r="F24" s="29" t="s">
        <v>14</v>
      </c>
      <c r="G24" s="29" t="s">
        <v>15</v>
      </c>
      <c r="H24" s="30"/>
      <c r="I24" s="29" t="s">
        <v>12</v>
      </c>
      <c r="J24" s="29" t="s">
        <v>13</v>
      </c>
      <c r="K24" s="29" t="s">
        <v>14</v>
      </c>
      <c r="L24" s="29" t="s">
        <v>15</v>
      </c>
      <c r="M24" s="29" t="s">
        <v>12</v>
      </c>
      <c r="N24" s="29" t="s">
        <v>16</v>
      </c>
      <c r="O24" s="29" t="s">
        <v>17</v>
      </c>
      <c r="P24" s="31" t="s">
        <v>18</v>
      </c>
    </row>
    <row r="25" spans="1:16" s="39" customFormat="1" ht="17.25" thickBot="1">
      <c r="A25" s="32" t="s">
        <v>39</v>
      </c>
      <c r="B25" s="33">
        <v>520</v>
      </c>
      <c r="C25" s="34">
        <v>19</v>
      </c>
      <c r="D25" s="35">
        <v>501</v>
      </c>
      <c r="E25" s="36">
        <v>501</v>
      </c>
      <c r="F25" s="37">
        <v>0</v>
      </c>
      <c r="G25" s="36">
        <v>0</v>
      </c>
      <c r="H25" s="35">
        <v>501</v>
      </c>
      <c r="I25" s="35">
        <v>520</v>
      </c>
      <c r="J25" s="36">
        <v>475</v>
      </c>
      <c r="K25" s="37">
        <v>19</v>
      </c>
      <c r="L25" s="36">
        <v>26</v>
      </c>
      <c r="M25" s="36">
        <v>0</v>
      </c>
      <c r="N25" s="37">
        <v>0</v>
      </c>
      <c r="O25" s="37">
        <v>0</v>
      </c>
      <c r="P25" s="38">
        <v>0</v>
      </c>
    </row>
    <row r="27" spans="1:16" ht="17.25" thickBot="1"/>
    <row r="28" spans="1:16" ht="17.25" thickBot="1">
      <c r="A28" s="40" t="s">
        <v>40</v>
      </c>
      <c r="B28" s="41">
        <f>B21+B25</f>
        <v>3647</v>
      </c>
      <c r="C28" s="41">
        <f t="shared" ref="C28:P28" si="1">C21+C25</f>
        <v>247</v>
      </c>
      <c r="D28" s="41">
        <f t="shared" si="1"/>
        <v>3400</v>
      </c>
      <c r="E28" s="41">
        <f t="shared" si="1"/>
        <v>3314</v>
      </c>
      <c r="F28" s="41">
        <f t="shared" si="1"/>
        <v>2</v>
      </c>
      <c r="G28" s="41">
        <f t="shared" si="1"/>
        <v>84</v>
      </c>
      <c r="H28" s="41">
        <f t="shared" si="1"/>
        <v>3345</v>
      </c>
      <c r="I28" s="41">
        <f t="shared" si="1"/>
        <v>3419</v>
      </c>
      <c r="J28" s="41">
        <f t="shared" si="1"/>
        <v>3148</v>
      </c>
      <c r="K28" s="41">
        <f t="shared" si="1"/>
        <v>86</v>
      </c>
      <c r="L28" s="41">
        <f t="shared" si="1"/>
        <v>185</v>
      </c>
      <c r="M28" s="41">
        <f t="shared" si="1"/>
        <v>55</v>
      </c>
      <c r="N28" s="41">
        <f t="shared" si="1"/>
        <v>55</v>
      </c>
      <c r="O28" s="41">
        <f t="shared" si="1"/>
        <v>0</v>
      </c>
      <c r="P28" s="42">
        <f t="shared" si="1"/>
        <v>0</v>
      </c>
    </row>
  </sheetData>
  <mergeCells count="15">
    <mergeCell ref="M23:P23"/>
    <mergeCell ref="A23:A24"/>
    <mergeCell ref="B23:B24"/>
    <mergeCell ref="C23:C24"/>
    <mergeCell ref="D23:G23"/>
    <mergeCell ref="H23:H24"/>
    <mergeCell ref="I23:L23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동별배정현황(23.4.30)</vt:lpstr>
      <vt:lpstr>동별배정현황(23.5.31)</vt:lpstr>
      <vt:lpstr>동별배정현황(23.6.30)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김리원</dc:creator>
  <cp:lastModifiedBy>김리원</cp:lastModifiedBy>
  <dcterms:created xsi:type="dcterms:W3CDTF">2023-08-21T07:03:40Z</dcterms:created>
  <dcterms:modified xsi:type="dcterms:W3CDTF">2023-08-21T07:04:37Z</dcterms:modified>
</cp:coreProperties>
</file>