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동별배정\"/>
    </mc:Choice>
  </mc:AlternateContent>
  <bookViews>
    <workbookView xWindow="0" yWindow="0" windowWidth="28800" windowHeight="12390"/>
  </bookViews>
  <sheets>
    <sheet name="동별배정현황(22.10.31)" sheetId="1" r:id="rId1"/>
    <sheet name="동별배정현황(22.11.30)" sheetId="2" r:id="rId2"/>
    <sheet name="동별배정현황(22.12.31)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3" l="1"/>
  <c r="O28" i="3"/>
  <c r="N28" i="3"/>
  <c r="L28" i="3"/>
  <c r="K28" i="3"/>
  <c r="J28" i="3"/>
  <c r="H28" i="3"/>
  <c r="G28" i="3"/>
  <c r="F28" i="3"/>
  <c r="D28" i="3"/>
  <c r="C28" i="3"/>
  <c r="B28" i="3"/>
  <c r="P21" i="3"/>
  <c r="O21" i="3"/>
  <c r="N21" i="3"/>
  <c r="M21" i="3"/>
  <c r="M28" i="3" s="1"/>
  <c r="L21" i="3"/>
  <c r="K21" i="3"/>
  <c r="J21" i="3"/>
  <c r="I21" i="3"/>
  <c r="I28" i="3" s="1"/>
  <c r="H21" i="3"/>
  <c r="G21" i="3"/>
  <c r="F21" i="3"/>
  <c r="E21" i="3"/>
  <c r="E28" i="3" s="1"/>
  <c r="D21" i="3"/>
  <c r="C21" i="3"/>
  <c r="B21" i="3"/>
  <c r="O27" i="2"/>
  <c r="M27" i="2"/>
  <c r="K27" i="2"/>
  <c r="I27" i="2"/>
  <c r="G27" i="2"/>
  <c r="E27" i="2"/>
  <c r="C27" i="2"/>
  <c r="P20" i="2"/>
  <c r="P27" i="2" s="1"/>
  <c r="O20" i="2"/>
  <c r="N20" i="2"/>
  <c r="N27" i="2" s="1"/>
  <c r="M20" i="2"/>
  <c r="L20" i="2"/>
  <c r="L27" i="2" s="1"/>
  <c r="K20" i="2"/>
  <c r="J20" i="2"/>
  <c r="J27" i="2" s="1"/>
  <c r="I20" i="2"/>
  <c r="H20" i="2"/>
  <c r="H27" i="2" s="1"/>
  <c r="G20" i="2"/>
  <c r="F20" i="2"/>
  <c r="F27" i="2" s="1"/>
  <c r="E20" i="2"/>
  <c r="D20" i="2"/>
  <c r="D27" i="2" s="1"/>
  <c r="C20" i="2"/>
  <c r="B20" i="2"/>
  <c r="B27" i="2" s="1"/>
  <c r="I27" i="1" l="1"/>
  <c r="E27" i="1"/>
  <c r="P20" i="1"/>
  <c r="P27" i="1" s="1"/>
  <c r="O20" i="1"/>
  <c r="O27" i="1" s="1"/>
  <c r="N20" i="1"/>
  <c r="N27" i="1" s="1"/>
  <c r="M20" i="1"/>
  <c r="M27" i="1" s="1"/>
  <c r="L20" i="1"/>
  <c r="L27" i="1" s="1"/>
  <c r="K20" i="1"/>
  <c r="K27" i="1" s="1"/>
  <c r="J20" i="1"/>
  <c r="J27" i="1" s="1"/>
  <c r="I20" i="1"/>
  <c r="H20" i="1"/>
  <c r="H27" i="1" s="1"/>
  <c r="G20" i="1"/>
  <c r="G27" i="1" s="1"/>
  <c r="F20" i="1"/>
  <c r="F27" i="1" s="1"/>
  <c r="E20" i="1"/>
  <c r="D20" i="1"/>
  <c r="D27" i="1" s="1"/>
  <c r="C20" i="1"/>
  <c r="C27" i="1" s="1"/>
  <c r="B20" i="1"/>
  <c r="B27" i="1" s="1"/>
</calcChain>
</file>

<file path=xl/sharedStrings.xml><?xml version="1.0" encoding="utf-8"?>
<sst xmlns="http://schemas.openxmlformats.org/spreadsheetml/2006/main" count="171" uniqueCount="48">
  <si>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2022-10-31</t>
    </r>
    <r>
      <rPr>
        <sz val="10"/>
        <color theme="1"/>
        <rFont val="맑은 고딕"/>
        <family val="3"/>
        <charset val="129"/>
        <scheme val="minor"/>
      </rPr>
      <t>  (</t>
    </r>
    <r>
      <rPr>
        <b/>
        <sz val="10"/>
        <color rgb="FFFF0000"/>
        <rFont val="맑은 고딕"/>
        <family val="3"/>
        <charset val="129"/>
        <scheme val="minor"/>
      </rPr>
      <t>개방협약주차장 155면 제외</t>
    </r>
    <r>
      <rPr>
        <sz val="10"/>
        <color theme="1"/>
        <rFont val="맑은 고딕"/>
        <family val="3"/>
        <charset val="129"/>
        <scheme val="minor"/>
      </rPr>
      <t>)</t>
    </r>
    <phoneticPr fontId="5" type="noConversion"/>
  </si>
  <si>
    <t>동 명</t>
  </si>
  <si>
    <t>전체</t>
    <phoneticPr fontId="5" type="noConversion"/>
  </si>
  <si>
    <t>공사</t>
    <phoneticPr fontId="5" type="noConversion"/>
  </si>
  <si>
    <t>전 체</t>
  </si>
  <si>
    <t>사용가능구획수</t>
  </si>
  <si>
    <t>총배정면수</t>
  </si>
  <si>
    <t>총배정차량수</t>
  </si>
  <si>
    <t>미배정면수</t>
    <phoneticPr fontId="5" type="noConversion"/>
  </si>
  <si>
    <t>전체</t>
  </si>
  <si>
    <t>전일</t>
  </si>
  <si>
    <t>주간</t>
  </si>
  <si>
    <t>야간</t>
  </si>
  <si>
    <t>전일제</t>
  </si>
  <si>
    <t>주간제</t>
  </si>
  <si>
    <t>야간제</t>
  </si>
  <si>
    <t>녹번동</t>
  </si>
  <si>
    <t>불광1동</t>
  </si>
  <si>
    <t>불광2동</t>
  </si>
  <si>
    <t>갈현1동</t>
  </si>
  <si>
    <t>갈현2동</t>
  </si>
  <si>
    <t>구산동</t>
  </si>
  <si>
    <t>대조동</t>
  </si>
  <si>
    <t>응암1동</t>
  </si>
  <si>
    <t>응암2동</t>
  </si>
  <si>
    <t>응암3동</t>
  </si>
  <si>
    <t>신사1동</t>
  </si>
  <si>
    <t>신사2동</t>
  </si>
  <si>
    <t>증산동</t>
  </si>
  <si>
    <t>수색동</t>
  </si>
  <si>
    <t>전체동</t>
  </si>
  <si>
    <t>동명</t>
    <phoneticPr fontId="5" type="noConversion"/>
  </si>
  <si>
    <t>사용가능구획수</t>
    <phoneticPr fontId="5" type="noConversion"/>
  </si>
  <si>
    <t>총배정면수</t>
    <phoneticPr fontId="5" type="noConversion"/>
  </si>
  <si>
    <t>총배정차량수</t>
    <phoneticPr fontId="5" type="noConversion"/>
  </si>
  <si>
    <t>역촌동</t>
    <phoneticPr fontId="5" type="noConversion"/>
  </si>
  <si>
    <t>합계</t>
    <phoneticPr fontId="5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</si>
  <si>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2022-11-30</t>
    </r>
    <r>
      <rPr>
        <sz val="10"/>
        <color theme="1"/>
        <rFont val="맑은 고딕"/>
        <family val="3"/>
        <charset val="129"/>
        <scheme val="minor"/>
      </rPr>
      <t>  (</t>
    </r>
    <r>
      <rPr>
        <b/>
        <sz val="10"/>
        <color rgb="FFFF0000"/>
        <rFont val="맑은 고딕"/>
        <family val="3"/>
        <charset val="129"/>
        <scheme val="minor"/>
      </rPr>
      <t>개방협약주차장 160면 제외</t>
    </r>
    <r>
      <rPr>
        <sz val="10"/>
        <color theme="1"/>
        <rFont val="맑은 고딕"/>
        <family val="3"/>
        <charset val="129"/>
        <scheme val="minor"/>
      </rPr>
      <t>)</t>
    </r>
    <phoneticPr fontId="5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</si>
  <si>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2022-12-31</t>
    </r>
    <r>
      <rPr>
        <sz val="10"/>
        <color theme="1"/>
        <rFont val="맑은 고딕"/>
        <family val="3"/>
        <charset val="129"/>
        <scheme val="minor"/>
      </rPr>
      <t>  (</t>
    </r>
    <r>
      <rPr>
        <b/>
        <sz val="10"/>
        <color rgb="FFFF0000"/>
        <rFont val="맑은 고딕"/>
        <family val="3"/>
        <charset val="129"/>
        <scheme val="minor"/>
      </rPr>
      <t>개방협약주차장 160면 제외</t>
    </r>
    <r>
      <rPr>
        <sz val="10"/>
        <color theme="1"/>
        <rFont val="맑은 고딕"/>
        <family val="3"/>
        <charset val="129"/>
        <scheme val="minor"/>
      </rPr>
      <t>)</t>
    </r>
    <phoneticPr fontId="5" type="noConversion"/>
  </si>
  <si>
    <t>동명</t>
    <phoneticPr fontId="5" type="noConversion"/>
  </si>
  <si>
    <t>전체</t>
    <phoneticPr fontId="5" type="noConversion"/>
  </si>
  <si>
    <t>공사</t>
    <phoneticPr fontId="5" type="noConversion"/>
  </si>
  <si>
    <t>사용가능구획수</t>
    <phoneticPr fontId="5" type="noConversion"/>
  </si>
  <si>
    <t>총배정면수</t>
    <phoneticPr fontId="5" type="noConversion"/>
  </si>
  <si>
    <t>총배정차량수</t>
    <phoneticPr fontId="5" type="noConversion"/>
  </si>
  <si>
    <t>미배정면수</t>
    <phoneticPr fontId="5" type="noConversion"/>
  </si>
  <si>
    <t>역촌동</t>
    <phoneticPr fontId="5" type="noConversion"/>
  </si>
  <si>
    <t>합계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</si>
</sst>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5F5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49" fontId="3" fillId="6" borderId="6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right" vertical="center" wrapText="1"/>
    </xf>
    <xf numFmtId="0" fontId="8" fillId="5" borderId="19" xfId="0" applyFont="1" applyFill="1" applyBorder="1" applyAlignment="1">
      <alignment horizontal="right" vertical="center" wrapText="1"/>
    </xf>
    <xf numFmtId="0" fontId="7" fillId="7" borderId="20" xfId="0" applyFont="1" applyFill="1" applyBorder="1" applyAlignment="1">
      <alignment horizontal="right" vertical="center" wrapText="1"/>
    </xf>
    <xf numFmtId="0" fontId="7" fillId="5" borderId="20" xfId="0" applyFont="1" applyFill="1" applyBorder="1" applyAlignment="1">
      <alignment horizontal="right" vertical="center" wrapText="1"/>
    </xf>
    <xf numFmtId="0" fontId="8" fillId="5" borderId="20" xfId="0" applyFont="1" applyFill="1" applyBorder="1" applyAlignment="1">
      <alignment horizontal="right" vertical="center" wrapText="1"/>
    </xf>
    <xf numFmtId="0" fontId="7" fillId="5" borderId="21" xfId="0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41" fontId="7" fillId="4" borderId="22" xfId="1" applyFont="1" applyFill="1" applyBorder="1" applyAlignment="1">
      <alignment horizontal="center" vertical="center"/>
    </xf>
    <xf numFmtId="41" fontId="7" fillId="4" borderId="23" xfId="1" applyFont="1" applyFill="1" applyBorder="1">
      <alignment vertical="center"/>
    </xf>
    <xf numFmtId="41" fontId="7" fillId="4" borderId="24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abSelected="1" workbookViewId="0">
      <selection activeCell="E31" sqref="E31"/>
    </sheetView>
  </sheetViews>
  <sheetFormatPr defaultRowHeight="16.5"/>
  <cols>
    <col min="1" max="7" width="7.375" customWidth="1"/>
    <col min="8" max="8" width="9.625" customWidth="1"/>
    <col min="9" max="16" width="7.375" customWidth="1"/>
  </cols>
  <sheetData>
    <row r="2" spans="1:16">
      <c r="A2" s="1" t="s">
        <v>0</v>
      </c>
      <c r="B2" s="1"/>
      <c r="C2" s="1"/>
    </row>
    <row r="3" spans="1:16">
      <c r="A3" s="2" t="s">
        <v>1</v>
      </c>
      <c r="B3" s="3" t="s">
        <v>2</v>
      </c>
      <c r="C3" s="3" t="s">
        <v>3</v>
      </c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"/>
      <c r="B4" s="4"/>
      <c r="C4" s="4"/>
      <c r="D4" s="2" t="s">
        <v>5</v>
      </c>
      <c r="E4" s="2"/>
      <c r="F4" s="2"/>
      <c r="G4" s="2"/>
      <c r="H4" s="2" t="s">
        <v>6</v>
      </c>
      <c r="I4" s="2" t="s">
        <v>7</v>
      </c>
      <c r="J4" s="2"/>
      <c r="K4" s="2"/>
      <c r="L4" s="2"/>
      <c r="M4" s="2" t="s">
        <v>8</v>
      </c>
      <c r="N4" s="2"/>
      <c r="O4" s="2"/>
      <c r="P4" s="2"/>
    </row>
    <row r="5" spans="1:16">
      <c r="A5" s="2"/>
      <c r="B5" s="5"/>
      <c r="C5" s="5"/>
      <c r="D5" s="6" t="s">
        <v>9</v>
      </c>
      <c r="E5" s="6" t="s">
        <v>10</v>
      </c>
      <c r="F5" s="6" t="s">
        <v>11</v>
      </c>
      <c r="G5" s="6" t="s">
        <v>12</v>
      </c>
      <c r="H5" s="2"/>
      <c r="I5" s="6" t="s">
        <v>9</v>
      </c>
      <c r="J5" s="6" t="s">
        <v>10</v>
      </c>
      <c r="K5" s="6" t="s">
        <v>11</v>
      </c>
      <c r="L5" s="6" t="s">
        <v>12</v>
      </c>
      <c r="M5" s="6" t="s">
        <v>9</v>
      </c>
      <c r="N5" s="6" t="s">
        <v>13</v>
      </c>
      <c r="O5" s="6" t="s">
        <v>14</v>
      </c>
      <c r="P5" s="6" t="s">
        <v>15</v>
      </c>
    </row>
    <row r="6" spans="1:16">
      <c r="A6" s="7" t="s">
        <v>16</v>
      </c>
      <c r="B6" s="8">
        <v>238</v>
      </c>
      <c r="C6" s="8">
        <v>20</v>
      </c>
      <c r="D6" s="9">
        <v>218</v>
      </c>
      <c r="E6" s="8">
        <v>180</v>
      </c>
      <c r="F6" s="10"/>
      <c r="G6" s="8">
        <v>38</v>
      </c>
      <c r="H6" s="9">
        <v>218</v>
      </c>
      <c r="I6" s="9">
        <v>222</v>
      </c>
      <c r="J6" s="9">
        <v>175</v>
      </c>
      <c r="K6" s="9">
        <v>5</v>
      </c>
      <c r="L6" s="9">
        <v>42</v>
      </c>
      <c r="M6" s="11">
        <v>0</v>
      </c>
      <c r="N6" s="11">
        <v>0</v>
      </c>
      <c r="O6" s="11">
        <v>0</v>
      </c>
      <c r="P6" s="11">
        <v>0</v>
      </c>
    </row>
    <row r="7" spans="1:16">
      <c r="A7" s="7" t="s">
        <v>17</v>
      </c>
      <c r="B7" s="8">
        <v>257</v>
      </c>
      <c r="C7" s="8">
        <v>10</v>
      </c>
      <c r="D7" s="9">
        <v>247</v>
      </c>
      <c r="E7" s="8">
        <v>247</v>
      </c>
      <c r="F7" s="10"/>
      <c r="G7" s="8">
        <v>0</v>
      </c>
      <c r="H7" s="9">
        <v>247</v>
      </c>
      <c r="I7" s="9">
        <v>249</v>
      </c>
      <c r="J7" s="9">
        <v>240</v>
      </c>
      <c r="K7" s="9">
        <v>3</v>
      </c>
      <c r="L7" s="9">
        <v>6</v>
      </c>
      <c r="M7" s="11">
        <v>0</v>
      </c>
      <c r="N7" s="11">
        <v>0</v>
      </c>
      <c r="O7" s="11">
        <v>0</v>
      </c>
      <c r="P7" s="11">
        <v>0</v>
      </c>
    </row>
    <row r="8" spans="1:16">
      <c r="A8" s="7" t="s">
        <v>18</v>
      </c>
      <c r="B8" s="8">
        <v>189</v>
      </c>
      <c r="C8" s="8">
        <v>13</v>
      </c>
      <c r="D8" s="9">
        <v>176</v>
      </c>
      <c r="E8" s="8">
        <v>176</v>
      </c>
      <c r="F8" s="10"/>
      <c r="G8" s="10"/>
      <c r="H8" s="9">
        <v>176</v>
      </c>
      <c r="I8" s="9">
        <v>177</v>
      </c>
      <c r="J8" s="9">
        <v>175</v>
      </c>
      <c r="K8" s="12">
        <v>1</v>
      </c>
      <c r="L8" s="9">
        <v>1</v>
      </c>
      <c r="M8" s="11">
        <v>0</v>
      </c>
      <c r="N8" s="11">
        <v>0</v>
      </c>
      <c r="O8" s="11">
        <v>0</v>
      </c>
      <c r="P8" s="11">
        <v>0</v>
      </c>
    </row>
    <row r="9" spans="1:16">
      <c r="A9" s="7" t="s">
        <v>19</v>
      </c>
      <c r="B9" s="8">
        <v>144</v>
      </c>
      <c r="C9" s="8">
        <v>8</v>
      </c>
      <c r="D9" s="9">
        <v>136</v>
      </c>
      <c r="E9" s="8">
        <v>135</v>
      </c>
      <c r="F9" s="10"/>
      <c r="G9" s="8">
        <v>1</v>
      </c>
      <c r="H9" s="9">
        <v>136</v>
      </c>
      <c r="I9" s="9">
        <v>137</v>
      </c>
      <c r="J9" s="9">
        <v>133</v>
      </c>
      <c r="K9" s="9">
        <v>1</v>
      </c>
      <c r="L9" s="9">
        <v>3</v>
      </c>
      <c r="M9" s="11">
        <v>0</v>
      </c>
      <c r="N9" s="11">
        <v>0</v>
      </c>
      <c r="O9" s="11">
        <v>0</v>
      </c>
      <c r="P9" s="11">
        <v>0</v>
      </c>
    </row>
    <row r="10" spans="1:16">
      <c r="A10" s="7" t="s">
        <v>20</v>
      </c>
      <c r="B10" s="8">
        <v>311</v>
      </c>
      <c r="C10" s="8">
        <v>9</v>
      </c>
      <c r="D10" s="9">
        <v>302</v>
      </c>
      <c r="E10" s="8">
        <v>297</v>
      </c>
      <c r="F10" s="10"/>
      <c r="G10" s="8">
        <v>5</v>
      </c>
      <c r="H10" s="9">
        <v>302</v>
      </c>
      <c r="I10" s="9">
        <v>307</v>
      </c>
      <c r="J10" s="9">
        <v>283</v>
      </c>
      <c r="K10" s="9">
        <v>5</v>
      </c>
      <c r="L10" s="9">
        <v>19</v>
      </c>
      <c r="M10" s="11">
        <v>0</v>
      </c>
      <c r="N10" s="11">
        <v>0</v>
      </c>
      <c r="O10" s="11">
        <v>0</v>
      </c>
      <c r="P10" s="11">
        <v>0</v>
      </c>
    </row>
    <row r="11" spans="1:16">
      <c r="A11" s="7" t="s">
        <v>21</v>
      </c>
      <c r="B11" s="8">
        <v>264</v>
      </c>
      <c r="C11" s="8">
        <v>14</v>
      </c>
      <c r="D11" s="9">
        <v>250</v>
      </c>
      <c r="E11" s="8">
        <v>237</v>
      </c>
      <c r="F11" s="8">
        <v>1</v>
      </c>
      <c r="G11" s="8">
        <v>12</v>
      </c>
      <c r="H11" s="9">
        <v>250</v>
      </c>
      <c r="I11" s="9">
        <v>257</v>
      </c>
      <c r="J11" s="9">
        <v>224</v>
      </c>
      <c r="K11" s="9">
        <v>10</v>
      </c>
      <c r="L11" s="9">
        <v>23</v>
      </c>
      <c r="M11" s="11">
        <v>0</v>
      </c>
      <c r="N11" s="11">
        <v>0</v>
      </c>
      <c r="O11" s="11">
        <v>0</v>
      </c>
      <c r="P11" s="11">
        <v>0</v>
      </c>
    </row>
    <row r="12" spans="1:16">
      <c r="A12" s="7" t="s">
        <v>22</v>
      </c>
      <c r="B12" s="8">
        <v>243</v>
      </c>
      <c r="C12" s="8">
        <v>85</v>
      </c>
      <c r="D12" s="9">
        <v>158</v>
      </c>
      <c r="E12" s="8">
        <v>153</v>
      </c>
      <c r="F12" s="8">
        <v>1</v>
      </c>
      <c r="G12" s="8">
        <v>4</v>
      </c>
      <c r="H12" s="9">
        <v>158</v>
      </c>
      <c r="I12" s="9">
        <v>160</v>
      </c>
      <c r="J12" s="9">
        <v>149</v>
      </c>
      <c r="K12" s="9">
        <v>4</v>
      </c>
      <c r="L12" s="9">
        <v>7</v>
      </c>
      <c r="M12" s="11">
        <v>0</v>
      </c>
      <c r="N12" s="11">
        <v>0</v>
      </c>
      <c r="O12" s="11">
        <v>0</v>
      </c>
      <c r="P12" s="11">
        <v>0</v>
      </c>
    </row>
    <row r="13" spans="1:16">
      <c r="A13" s="7" t="s">
        <v>23</v>
      </c>
      <c r="B13" s="8">
        <v>202</v>
      </c>
      <c r="C13" s="8">
        <v>8</v>
      </c>
      <c r="D13" s="9">
        <v>194</v>
      </c>
      <c r="E13" s="8">
        <v>192</v>
      </c>
      <c r="F13" s="10"/>
      <c r="G13" s="8">
        <v>2</v>
      </c>
      <c r="H13" s="9">
        <v>194</v>
      </c>
      <c r="I13" s="9">
        <v>199</v>
      </c>
      <c r="J13" s="9">
        <v>187</v>
      </c>
      <c r="K13" s="9">
        <v>5</v>
      </c>
      <c r="L13" s="9">
        <v>7</v>
      </c>
      <c r="M13" s="11">
        <v>0</v>
      </c>
      <c r="N13" s="11">
        <v>0</v>
      </c>
      <c r="O13" s="11">
        <v>0</v>
      </c>
      <c r="P13" s="11">
        <v>0</v>
      </c>
    </row>
    <row r="14" spans="1:16">
      <c r="A14" s="7" t="s">
        <v>24</v>
      </c>
      <c r="B14" s="8">
        <v>112</v>
      </c>
      <c r="C14" s="8">
        <v>5</v>
      </c>
      <c r="D14" s="9">
        <v>107</v>
      </c>
      <c r="E14" s="8">
        <v>107</v>
      </c>
      <c r="F14" s="10"/>
      <c r="G14" s="10"/>
      <c r="H14" s="9">
        <v>107</v>
      </c>
      <c r="I14" s="9">
        <v>108</v>
      </c>
      <c r="J14" s="9">
        <v>106</v>
      </c>
      <c r="K14" s="9">
        <v>1</v>
      </c>
      <c r="L14" s="9">
        <v>1</v>
      </c>
      <c r="M14" s="11">
        <v>0</v>
      </c>
      <c r="N14" s="11">
        <v>0</v>
      </c>
      <c r="O14" s="11">
        <v>0</v>
      </c>
      <c r="P14" s="11">
        <v>0</v>
      </c>
    </row>
    <row r="15" spans="1:16">
      <c r="A15" s="7" t="s">
        <v>25</v>
      </c>
      <c r="B15" s="8">
        <v>344</v>
      </c>
      <c r="C15" s="8">
        <v>12</v>
      </c>
      <c r="D15" s="9">
        <v>332</v>
      </c>
      <c r="E15" s="8">
        <v>327</v>
      </c>
      <c r="F15" s="10"/>
      <c r="G15" s="8">
        <v>5</v>
      </c>
      <c r="H15" s="9">
        <v>332</v>
      </c>
      <c r="I15" s="9">
        <v>343</v>
      </c>
      <c r="J15" s="9">
        <v>316</v>
      </c>
      <c r="K15" s="9">
        <v>11</v>
      </c>
      <c r="L15" s="9">
        <v>16</v>
      </c>
      <c r="M15" s="11">
        <v>0</v>
      </c>
      <c r="N15" s="11">
        <v>0</v>
      </c>
      <c r="O15" s="11">
        <v>0</v>
      </c>
      <c r="P15" s="11">
        <v>0</v>
      </c>
    </row>
    <row r="16" spans="1:16">
      <c r="A16" s="7" t="s">
        <v>26</v>
      </c>
      <c r="B16" s="8">
        <v>253</v>
      </c>
      <c r="C16" s="10">
        <v>2</v>
      </c>
      <c r="D16" s="9">
        <v>251</v>
      </c>
      <c r="E16" s="8">
        <v>241</v>
      </c>
      <c r="F16" s="10"/>
      <c r="G16" s="8">
        <v>10</v>
      </c>
      <c r="H16" s="9">
        <v>251</v>
      </c>
      <c r="I16" s="9">
        <v>257</v>
      </c>
      <c r="J16" s="9">
        <v>233</v>
      </c>
      <c r="K16" s="9">
        <v>6</v>
      </c>
      <c r="L16" s="9">
        <v>18</v>
      </c>
      <c r="M16" s="11">
        <v>0</v>
      </c>
      <c r="N16" s="11">
        <v>0</v>
      </c>
      <c r="O16" s="11">
        <v>0</v>
      </c>
      <c r="P16" s="11">
        <v>0</v>
      </c>
    </row>
    <row r="17" spans="1:16">
      <c r="A17" s="7" t="s">
        <v>27</v>
      </c>
      <c r="B17" s="8">
        <v>78</v>
      </c>
      <c r="C17" s="8">
        <v>10</v>
      </c>
      <c r="D17" s="9">
        <v>68</v>
      </c>
      <c r="E17" s="8">
        <v>62</v>
      </c>
      <c r="F17" s="10"/>
      <c r="G17" s="8">
        <v>6</v>
      </c>
      <c r="H17" s="9">
        <v>68</v>
      </c>
      <c r="I17" s="9">
        <v>69</v>
      </c>
      <c r="J17" s="9">
        <v>57</v>
      </c>
      <c r="K17" s="9">
        <v>1</v>
      </c>
      <c r="L17" s="9">
        <v>11</v>
      </c>
      <c r="M17" s="11">
        <v>0</v>
      </c>
      <c r="N17" s="11">
        <v>0</v>
      </c>
      <c r="O17" s="11">
        <v>0</v>
      </c>
      <c r="P17" s="11">
        <v>0</v>
      </c>
    </row>
    <row r="18" spans="1:16">
      <c r="A18" s="7" t="s">
        <v>28</v>
      </c>
      <c r="B18" s="8">
        <v>457</v>
      </c>
      <c r="C18" s="8">
        <v>127</v>
      </c>
      <c r="D18" s="9">
        <v>330</v>
      </c>
      <c r="E18" s="8">
        <v>327</v>
      </c>
      <c r="F18" s="10"/>
      <c r="G18" s="8">
        <v>3</v>
      </c>
      <c r="H18" s="9">
        <v>330</v>
      </c>
      <c r="I18" s="9">
        <v>337</v>
      </c>
      <c r="J18" s="9">
        <v>314</v>
      </c>
      <c r="K18" s="9">
        <v>11</v>
      </c>
      <c r="L18" s="9">
        <v>12</v>
      </c>
      <c r="M18" s="11">
        <v>0</v>
      </c>
      <c r="N18" s="11">
        <v>0</v>
      </c>
      <c r="O18" s="11">
        <v>0</v>
      </c>
      <c r="P18" s="11">
        <v>0</v>
      </c>
    </row>
    <row r="19" spans="1:16">
      <c r="A19" s="7" t="s">
        <v>29</v>
      </c>
      <c r="B19" s="8">
        <v>62</v>
      </c>
      <c r="C19" s="8">
        <v>1</v>
      </c>
      <c r="D19" s="9">
        <v>61</v>
      </c>
      <c r="E19" s="8">
        <v>61</v>
      </c>
      <c r="F19" s="10"/>
      <c r="G19" s="8">
        <v>0</v>
      </c>
      <c r="H19" s="9">
        <v>61</v>
      </c>
      <c r="I19" s="9">
        <v>61</v>
      </c>
      <c r="J19" s="9">
        <v>61</v>
      </c>
      <c r="K19" s="12"/>
      <c r="L19" s="12"/>
      <c r="M19" s="11">
        <v>0</v>
      </c>
      <c r="N19" s="11">
        <v>0</v>
      </c>
      <c r="O19" s="11">
        <v>0</v>
      </c>
      <c r="P19" s="11">
        <v>0</v>
      </c>
    </row>
    <row r="20" spans="1:16">
      <c r="A20" s="6" t="s">
        <v>30</v>
      </c>
      <c r="B20" s="13">
        <f t="shared" ref="B20:P20" si="0">SUM(B6:B19)</f>
        <v>3154</v>
      </c>
      <c r="C20" s="13">
        <f t="shared" si="0"/>
        <v>324</v>
      </c>
      <c r="D20" s="13">
        <f t="shared" si="0"/>
        <v>2830</v>
      </c>
      <c r="E20" s="13">
        <f t="shared" si="0"/>
        <v>2742</v>
      </c>
      <c r="F20" s="13">
        <f t="shared" si="0"/>
        <v>2</v>
      </c>
      <c r="G20" s="13">
        <f t="shared" si="0"/>
        <v>86</v>
      </c>
      <c r="H20" s="13">
        <f t="shared" si="0"/>
        <v>2830</v>
      </c>
      <c r="I20" s="13">
        <f t="shared" si="0"/>
        <v>2883</v>
      </c>
      <c r="J20" s="13">
        <f t="shared" si="0"/>
        <v>2653</v>
      </c>
      <c r="K20" s="13">
        <f t="shared" si="0"/>
        <v>64</v>
      </c>
      <c r="L20" s="13">
        <f t="shared" si="0"/>
        <v>166</v>
      </c>
      <c r="M20" s="13">
        <f t="shared" si="0"/>
        <v>0</v>
      </c>
      <c r="N20" s="13">
        <f t="shared" si="0"/>
        <v>0</v>
      </c>
      <c r="O20" s="13">
        <f t="shared" si="0"/>
        <v>0</v>
      </c>
      <c r="P20" s="13">
        <f t="shared" si="0"/>
        <v>0</v>
      </c>
    </row>
    <row r="21" spans="1:16" ht="17.25" thickBo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>
      <c r="A22" s="15" t="s">
        <v>31</v>
      </c>
      <c r="B22" s="16" t="s">
        <v>2</v>
      </c>
      <c r="C22" s="16" t="s">
        <v>3</v>
      </c>
      <c r="D22" s="17" t="s">
        <v>32</v>
      </c>
      <c r="E22" s="17"/>
      <c r="F22" s="17"/>
      <c r="G22" s="18"/>
      <c r="H22" s="19" t="s">
        <v>33</v>
      </c>
      <c r="I22" s="20" t="s">
        <v>34</v>
      </c>
      <c r="J22" s="17"/>
      <c r="K22" s="17"/>
      <c r="L22" s="18"/>
      <c r="M22" s="20" t="s">
        <v>8</v>
      </c>
      <c r="N22" s="17"/>
      <c r="O22" s="17"/>
      <c r="P22" s="21"/>
    </row>
    <row r="23" spans="1:16">
      <c r="A23" s="22"/>
      <c r="B23" s="23"/>
      <c r="C23" s="23"/>
      <c r="D23" s="24" t="s">
        <v>9</v>
      </c>
      <c r="E23" s="25" t="s">
        <v>10</v>
      </c>
      <c r="F23" s="25" t="s">
        <v>11</v>
      </c>
      <c r="G23" s="25" t="s">
        <v>12</v>
      </c>
      <c r="H23" s="26"/>
      <c r="I23" s="25" t="s">
        <v>9</v>
      </c>
      <c r="J23" s="25" t="s">
        <v>10</v>
      </c>
      <c r="K23" s="25" t="s">
        <v>11</v>
      </c>
      <c r="L23" s="25" t="s">
        <v>12</v>
      </c>
      <c r="M23" s="25" t="s">
        <v>9</v>
      </c>
      <c r="N23" s="25" t="s">
        <v>13</v>
      </c>
      <c r="O23" s="25" t="s">
        <v>14</v>
      </c>
      <c r="P23" s="27" t="s">
        <v>15</v>
      </c>
    </row>
    <row r="24" spans="1:16" s="35" customFormat="1" ht="17.25" thickBot="1">
      <c r="A24" s="28" t="s">
        <v>35</v>
      </c>
      <c r="B24" s="29">
        <v>533</v>
      </c>
      <c r="C24" s="30">
        <v>21</v>
      </c>
      <c r="D24" s="31">
        <v>512</v>
      </c>
      <c r="E24" s="32">
        <v>512</v>
      </c>
      <c r="F24" s="33">
        <v>0</v>
      </c>
      <c r="G24" s="32">
        <v>0</v>
      </c>
      <c r="H24" s="31">
        <v>512</v>
      </c>
      <c r="I24" s="31">
        <v>535</v>
      </c>
      <c r="J24" s="32">
        <v>482</v>
      </c>
      <c r="K24" s="33">
        <v>23</v>
      </c>
      <c r="L24" s="32">
        <v>30</v>
      </c>
      <c r="M24" s="32">
        <v>0</v>
      </c>
      <c r="N24" s="33">
        <v>0</v>
      </c>
      <c r="O24" s="33">
        <v>0</v>
      </c>
      <c r="P24" s="34">
        <v>0</v>
      </c>
    </row>
    <row r="26" spans="1:16" ht="17.25" thickBot="1"/>
    <row r="27" spans="1:16" ht="17.25" thickBot="1">
      <c r="A27" s="36" t="s">
        <v>36</v>
      </c>
      <c r="B27" s="37">
        <f>B20+B24</f>
        <v>3687</v>
      </c>
      <c r="C27" s="37">
        <f t="shared" ref="C27:P27" si="1">C20+C24</f>
        <v>345</v>
      </c>
      <c r="D27" s="37">
        <f t="shared" si="1"/>
        <v>3342</v>
      </c>
      <c r="E27" s="37">
        <f t="shared" si="1"/>
        <v>3254</v>
      </c>
      <c r="F27" s="37">
        <f t="shared" si="1"/>
        <v>2</v>
      </c>
      <c r="G27" s="37">
        <f t="shared" si="1"/>
        <v>86</v>
      </c>
      <c r="H27" s="37">
        <f t="shared" si="1"/>
        <v>3342</v>
      </c>
      <c r="I27" s="37">
        <f t="shared" si="1"/>
        <v>3418</v>
      </c>
      <c r="J27" s="37">
        <f t="shared" si="1"/>
        <v>3135</v>
      </c>
      <c r="K27" s="37">
        <f t="shared" si="1"/>
        <v>87</v>
      </c>
      <c r="L27" s="37">
        <f t="shared" si="1"/>
        <v>196</v>
      </c>
      <c r="M27" s="37">
        <f t="shared" si="1"/>
        <v>0</v>
      </c>
      <c r="N27" s="37">
        <f t="shared" si="1"/>
        <v>0</v>
      </c>
      <c r="O27" s="37">
        <f t="shared" si="1"/>
        <v>0</v>
      </c>
      <c r="P27" s="38">
        <f t="shared" si="1"/>
        <v>0</v>
      </c>
    </row>
  </sheetData>
  <mergeCells count="16">
    <mergeCell ref="A21:P21"/>
    <mergeCell ref="A22:A23"/>
    <mergeCell ref="B22:B23"/>
    <mergeCell ref="C22:C23"/>
    <mergeCell ref="D22:G22"/>
    <mergeCell ref="H22:H23"/>
    <mergeCell ref="I22:L22"/>
    <mergeCell ref="M22:P22"/>
    <mergeCell ref="A3:A5"/>
    <mergeCell ref="B3:B5"/>
    <mergeCell ref="C3:C5"/>
    <mergeCell ref="D3:P3"/>
    <mergeCell ref="D4:G4"/>
    <mergeCell ref="H4:H5"/>
    <mergeCell ref="I4:L4"/>
    <mergeCell ref="M4:P4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workbookViewId="0">
      <selection activeCell="Q1" sqref="Q1"/>
    </sheetView>
  </sheetViews>
  <sheetFormatPr defaultRowHeight="16.5"/>
  <cols>
    <col min="1" max="7" width="7.375" customWidth="1"/>
    <col min="8" max="8" width="9.625" customWidth="1"/>
    <col min="9" max="16" width="7.375" customWidth="1"/>
  </cols>
  <sheetData>
    <row r="2" spans="1:16">
      <c r="A2" s="1" t="s">
        <v>37</v>
      </c>
      <c r="B2" s="1"/>
      <c r="C2" s="1"/>
    </row>
    <row r="3" spans="1:16">
      <c r="A3" s="2" t="s">
        <v>1</v>
      </c>
      <c r="B3" s="3" t="s">
        <v>2</v>
      </c>
      <c r="C3" s="3" t="s">
        <v>3</v>
      </c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"/>
      <c r="B4" s="4"/>
      <c r="C4" s="4"/>
      <c r="D4" s="2" t="s">
        <v>5</v>
      </c>
      <c r="E4" s="2"/>
      <c r="F4" s="2"/>
      <c r="G4" s="2"/>
      <c r="H4" s="2" t="s">
        <v>6</v>
      </c>
      <c r="I4" s="2" t="s">
        <v>7</v>
      </c>
      <c r="J4" s="2"/>
      <c r="K4" s="2"/>
      <c r="L4" s="2"/>
      <c r="M4" s="2" t="s">
        <v>8</v>
      </c>
      <c r="N4" s="2"/>
      <c r="O4" s="2"/>
      <c r="P4" s="2"/>
    </row>
    <row r="5" spans="1:16">
      <c r="A5" s="2"/>
      <c r="B5" s="5"/>
      <c r="C5" s="5"/>
      <c r="D5" s="6" t="s">
        <v>9</v>
      </c>
      <c r="E5" s="6" t="s">
        <v>10</v>
      </c>
      <c r="F5" s="6" t="s">
        <v>11</v>
      </c>
      <c r="G5" s="6" t="s">
        <v>12</v>
      </c>
      <c r="H5" s="2"/>
      <c r="I5" s="6" t="s">
        <v>9</v>
      </c>
      <c r="J5" s="6" t="s">
        <v>10</v>
      </c>
      <c r="K5" s="6" t="s">
        <v>11</v>
      </c>
      <c r="L5" s="6" t="s">
        <v>12</v>
      </c>
      <c r="M5" s="6" t="s">
        <v>9</v>
      </c>
      <c r="N5" s="6" t="s">
        <v>13</v>
      </c>
      <c r="O5" s="6" t="s">
        <v>14</v>
      </c>
      <c r="P5" s="6" t="s">
        <v>15</v>
      </c>
    </row>
    <row r="6" spans="1:16">
      <c r="A6" s="7" t="s">
        <v>16</v>
      </c>
      <c r="B6" s="8">
        <v>238</v>
      </c>
      <c r="C6" s="8">
        <v>20</v>
      </c>
      <c r="D6" s="9">
        <v>218</v>
      </c>
      <c r="E6" s="8">
        <v>180</v>
      </c>
      <c r="F6" s="10"/>
      <c r="G6" s="8">
        <v>38</v>
      </c>
      <c r="H6" s="9">
        <v>218</v>
      </c>
      <c r="I6" s="9">
        <v>222</v>
      </c>
      <c r="J6" s="9">
        <v>175</v>
      </c>
      <c r="K6" s="9">
        <v>5</v>
      </c>
      <c r="L6" s="9">
        <v>42</v>
      </c>
      <c r="M6" s="11">
        <v>0</v>
      </c>
      <c r="N6" s="11">
        <v>0</v>
      </c>
      <c r="O6" s="11">
        <v>0</v>
      </c>
      <c r="P6" s="11">
        <v>0</v>
      </c>
    </row>
    <row r="7" spans="1:16">
      <c r="A7" s="7" t="s">
        <v>17</v>
      </c>
      <c r="B7" s="8">
        <v>258</v>
      </c>
      <c r="C7" s="8">
        <v>10</v>
      </c>
      <c r="D7" s="9">
        <v>248</v>
      </c>
      <c r="E7" s="8">
        <v>248</v>
      </c>
      <c r="F7" s="10"/>
      <c r="G7" s="8">
        <v>0</v>
      </c>
      <c r="H7" s="9">
        <v>248</v>
      </c>
      <c r="I7" s="9">
        <v>250</v>
      </c>
      <c r="J7" s="9">
        <v>241</v>
      </c>
      <c r="K7" s="9">
        <v>3</v>
      </c>
      <c r="L7" s="9">
        <v>6</v>
      </c>
      <c r="M7" s="11">
        <v>0</v>
      </c>
      <c r="N7" s="11">
        <v>0</v>
      </c>
      <c r="O7" s="11">
        <v>0</v>
      </c>
      <c r="P7" s="11">
        <v>0</v>
      </c>
    </row>
    <row r="8" spans="1:16">
      <c r="A8" s="7" t="s">
        <v>18</v>
      </c>
      <c r="B8" s="8">
        <v>189</v>
      </c>
      <c r="C8" s="8">
        <v>13</v>
      </c>
      <c r="D8" s="9">
        <v>176</v>
      </c>
      <c r="E8" s="8">
        <v>176</v>
      </c>
      <c r="F8" s="10"/>
      <c r="G8" s="10"/>
      <c r="H8" s="9">
        <v>176</v>
      </c>
      <c r="I8" s="9">
        <v>177</v>
      </c>
      <c r="J8" s="9">
        <v>175</v>
      </c>
      <c r="K8" s="12">
        <v>1</v>
      </c>
      <c r="L8" s="9">
        <v>1</v>
      </c>
      <c r="M8" s="11">
        <v>0</v>
      </c>
      <c r="N8" s="11">
        <v>0</v>
      </c>
      <c r="O8" s="11">
        <v>0</v>
      </c>
      <c r="P8" s="11">
        <v>0</v>
      </c>
    </row>
    <row r="9" spans="1:16">
      <c r="A9" s="7" t="s">
        <v>19</v>
      </c>
      <c r="B9" s="8">
        <v>144</v>
      </c>
      <c r="C9" s="8">
        <v>8</v>
      </c>
      <c r="D9" s="9">
        <v>136</v>
      </c>
      <c r="E9" s="8">
        <v>135</v>
      </c>
      <c r="F9" s="10"/>
      <c r="G9" s="8">
        <v>1</v>
      </c>
      <c r="H9" s="9">
        <v>136</v>
      </c>
      <c r="I9" s="9">
        <v>137</v>
      </c>
      <c r="J9" s="9">
        <v>133</v>
      </c>
      <c r="K9" s="9">
        <v>1</v>
      </c>
      <c r="L9" s="9">
        <v>3</v>
      </c>
      <c r="M9" s="11">
        <v>0</v>
      </c>
      <c r="N9" s="11">
        <v>0</v>
      </c>
      <c r="O9" s="11">
        <v>0</v>
      </c>
      <c r="P9" s="11">
        <v>0</v>
      </c>
    </row>
    <row r="10" spans="1:16">
      <c r="A10" s="7" t="s">
        <v>20</v>
      </c>
      <c r="B10" s="8">
        <v>310</v>
      </c>
      <c r="C10" s="8">
        <v>8</v>
      </c>
      <c r="D10" s="9">
        <v>302</v>
      </c>
      <c r="E10" s="8">
        <v>297</v>
      </c>
      <c r="F10" s="10"/>
      <c r="G10" s="8">
        <v>5</v>
      </c>
      <c r="H10" s="9">
        <v>302</v>
      </c>
      <c r="I10" s="9">
        <v>307</v>
      </c>
      <c r="J10" s="9">
        <v>282</v>
      </c>
      <c r="K10" s="9">
        <v>6</v>
      </c>
      <c r="L10" s="9">
        <v>19</v>
      </c>
      <c r="M10" s="11">
        <v>0</v>
      </c>
      <c r="N10" s="11">
        <v>0</v>
      </c>
      <c r="O10" s="11">
        <v>0</v>
      </c>
      <c r="P10" s="11">
        <v>0</v>
      </c>
    </row>
    <row r="11" spans="1:16">
      <c r="A11" s="7" t="s">
        <v>21</v>
      </c>
      <c r="B11" s="8">
        <v>264</v>
      </c>
      <c r="C11" s="8">
        <v>14</v>
      </c>
      <c r="D11" s="9">
        <v>250</v>
      </c>
      <c r="E11" s="8">
        <v>237</v>
      </c>
      <c r="F11" s="8">
        <v>1</v>
      </c>
      <c r="G11" s="8">
        <v>12</v>
      </c>
      <c r="H11" s="9">
        <v>250</v>
      </c>
      <c r="I11" s="9">
        <v>256</v>
      </c>
      <c r="J11" s="9">
        <v>225</v>
      </c>
      <c r="K11" s="9">
        <v>9</v>
      </c>
      <c r="L11" s="9">
        <v>22</v>
      </c>
      <c r="M11" s="11">
        <v>0</v>
      </c>
      <c r="N11" s="11">
        <v>0</v>
      </c>
      <c r="O11" s="11">
        <v>0</v>
      </c>
      <c r="P11" s="11">
        <v>0</v>
      </c>
    </row>
    <row r="12" spans="1:16">
      <c r="A12" s="7" t="s">
        <v>22</v>
      </c>
      <c r="B12" s="8">
        <v>245</v>
      </c>
      <c r="C12" s="8">
        <v>85</v>
      </c>
      <c r="D12" s="9">
        <v>160</v>
      </c>
      <c r="E12" s="8">
        <v>155</v>
      </c>
      <c r="F12" s="8">
        <v>1</v>
      </c>
      <c r="G12" s="8">
        <v>4</v>
      </c>
      <c r="H12" s="9">
        <v>160</v>
      </c>
      <c r="I12" s="9">
        <v>162</v>
      </c>
      <c r="J12" s="9">
        <v>151</v>
      </c>
      <c r="K12" s="9">
        <v>4</v>
      </c>
      <c r="L12" s="9">
        <v>7</v>
      </c>
      <c r="M12" s="11">
        <v>0</v>
      </c>
      <c r="N12" s="11">
        <v>0</v>
      </c>
      <c r="O12" s="11">
        <v>0</v>
      </c>
      <c r="P12" s="11">
        <v>0</v>
      </c>
    </row>
    <row r="13" spans="1:16">
      <c r="A13" s="7" t="s">
        <v>23</v>
      </c>
      <c r="B13" s="8">
        <v>262</v>
      </c>
      <c r="C13" s="8">
        <v>8</v>
      </c>
      <c r="D13" s="9">
        <v>254</v>
      </c>
      <c r="E13" s="8">
        <v>252</v>
      </c>
      <c r="F13" s="10"/>
      <c r="G13" s="8">
        <v>2</v>
      </c>
      <c r="H13" s="9">
        <v>254</v>
      </c>
      <c r="I13" s="9">
        <v>259</v>
      </c>
      <c r="J13" s="9">
        <v>247</v>
      </c>
      <c r="K13" s="9">
        <v>5</v>
      </c>
      <c r="L13" s="9">
        <v>7</v>
      </c>
      <c r="M13" s="11">
        <v>0</v>
      </c>
      <c r="N13" s="11">
        <v>0</v>
      </c>
      <c r="O13" s="11">
        <v>0</v>
      </c>
      <c r="P13" s="11">
        <v>0</v>
      </c>
    </row>
    <row r="14" spans="1:16">
      <c r="A14" s="7" t="s">
        <v>24</v>
      </c>
      <c r="B14" s="8">
        <v>110</v>
      </c>
      <c r="C14" s="8">
        <v>2</v>
      </c>
      <c r="D14" s="9">
        <v>108</v>
      </c>
      <c r="E14" s="8">
        <v>108</v>
      </c>
      <c r="F14" s="10"/>
      <c r="G14" s="10"/>
      <c r="H14" s="9">
        <v>108</v>
      </c>
      <c r="I14" s="9">
        <v>109</v>
      </c>
      <c r="J14" s="9">
        <v>107</v>
      </c>
      <c r="K14" s="9">
        <v>1</v>
      </c>
      <c r="L14" s="9">
        <v>1</v>
      </c>
      <c r="M14" s="11">
        <v>0</v>
      </c>
      <c r="N14" s="11">
        <v>0</v>
      </c>
      <c r="O14" s="11">
        <v>0</v>
      </c>
      <c r="P14" s="11">
        <v>0</v>
      </c>
    </row>
    <row r="15" spans="1:16">
      <c r="A15" s="7" t="s">
        <v>25</v>
      </c>
      <c r="B15" s="8">
        <v>344</v>
      </c>
      <c r="C15" s="8">
        <v>12</v>
      </c>
      <c r="D15" s="9">
        <v>332</v>
      </c>
      <c r="E15" s="8">
        <v>327</v>
      </c>
      <c r="F15" s="10"/>
      <c r="G15" s="8">
        <v>5</v>
      </c>
      <c r="H15" s="9">
        <v>332</v>
      </c>
      <c r="I15" s="9">
        <v>343</v>
      </c>
      <c r="J15" s="9">
        <v>316</v>
      </c>
      <c r="K15" s="9">
        <v>11</v>
      </c>
      <c r="L15" s="9">
        <v>16</v>
      </c>
      <c r="M15" s="11">
        <v>0</v>
      </c>
      <c r="N15" s="11">
        <v>0</v>
      </c>
      <c r="O15" s="11">
        <v>0</v>
      </c>
      <c r="P15" s="11">
        <v>0</v>
      </c>
    </row>
    <row r="16" spans="1:16">
      <c r="A16" s="7" t="s">
        <v>26</v>
      </c>
      <c r="B16" s="8">
        <v>253</v>
      </c>
      <c r="C16" s="10">
        <v>2</v>
      </c>
      <c r="D16" s="9">
        <v>251</v>
      </c>
      <c r="E16" s="8">
        <v>241</v>
      </c>
      <c r="F16" s="10"/>
      <c r="G16" s="8">
        <v>10</v>
      </c>
      <c r="H16" s="9">
        <v>251</v>
      </c>
      <c r="I16" s="9">
        <v>257</v>
      </c>
      <c r="J16" s="9">
        <v>233</v>
      </c>
      <c r="K16" s="9">
        <v>6</v>
      </c>
      <c r="L16" s="9">
        <v>18</v>
      </c>
      <c r="M16" s="11">
        <v>0</v>
      </c>
      <c r="N16" s="11">
        <v>0</v>
      </c>
      <c r="O16" s="11">
        <v>0</v>
      </c>
      <c r="P16" s="11">
        <v>0</v>
      </c>
    </row>
    <row r="17" spans="1:16">
      <c r="A17" s="7" t="s">
        <v>27</v>
      </c>
      <c r="B17" s="8">
        <v>78</v>
      </c>
      <c r="C17" s="8">
        <v>10</v>
      </c>
      <c r="D17" s="9">
        <v>68</v>
      </c>
      <c r="E17" s="8">
        <v>62</v>
      </c>
      <c r="F17" s="10"/>
      <c r="G17" s="8">
        <v>6</v>
      </c>
      <c r="H17" s="9">
        <v>68</v>
      </c>
      <c r="I17" s="9">
        <v>69</v>
      </c>
      <c r="J17" s="9">
        <v>57</v>
      </c>
      <c r="K17" s="9">
        <v>1</v>
      </c>
      <c r="L17" s="9">
        <v>11</v>
      </c>
      <c r="M17" s="11">
        <v>0</v>
      </c>
      <c r="N17" s="11">
        <v>0</v>
      </c>
      <c r="O17" s="11">
        <v>0</v>
      </c>
      <c r="P17" s="11">
        <v>0</v>
      </c>
    </row>
    <row r="18" spans="1:16">
      <c r="A18" s="7" t="s">
        <v>28</v>
      </c>
      <c r="B18" s="8">
        <v>457</v>
      </c>
      <c r="C18" s="8">
        <v>127</v>
      </c>
      <c r="D18" s="9">
        <v>330</v>
      </c>
      <c r="E18" s="8">
        <v>327</v>
      </c>
      <c r="F18" s="10"/>
      <c r="G18" s="8">
        <v>3</v>
      </c>
      <c r="H18" s="9">
        <v>330</v>
      </c>
      <c r="I18" s="9">
        <v>338</v>
      </c>
      <c r="J18" s="9">
        <v>314</v>
      </c>
      <c r="K18" s="9">
        <v>12</v>
      </c>
      <c r="L18" s="9">
        <v>12</v>
      </c>
      <c r="M18" s="11">
        <v>0</v>
      </c>
      <c r="N18" s="11">
        <v>0</v>
      </c>
      <c r="O18" s="11">
        <v>0</v>
      </c>
      <c r="P18" s="11">
        <v>0</v>
      </c>
    </row>
    <row r="19" spans="1:16">
      <c r="A19" s="7" t="s">
        <v>29</v>
      </c>
      <c r="B19" s="8">
        <v>62</v>
      </c>
      <c r="C19" s="8">
        <v>1</v>
      </c>
      <c r="D19" s="9">
        <v>61</v>
      </c>
      <c r="E19" s="8">
        <v>61</v>
      </c>
      <c r="F19" s="10"/>
      <c r="G19" s="8">
        <v>0</v>
      </c>
      <c r="H19" s="9">
        <v>61</v>
      </c>
      <c r="I19" s="9">
        <v>61</v>
      </c>
      <c r="J19" s="9">
        <v>61</v>
      </c>
      <c r="K19" s="12"/>
      <c r="L19" s="12"/>
      <c r="M19" s="11">
        <v>0</v>
      </c>
      <c r="N19" s="11">
        <v>0</v>
      </c>
      <c r="O19" s="11">
        <v>0</v>
      </c>
      <c r="P19" s="11">
        <v>0</v>
      </c>
    </row>
    <row r="20" spans="1:16">
      <c r="A20" s="6" t="s">
        <v>30</v>
      </c>
      <c r="B20" s="13">
        <f t="shared" ref="B20:P20" si="0">SUM(B6:B19)</f>
        <v>3214</v>
      </c>
      <c r="C20" s="13">
        <f t="shared" si="0"/>
        <v>320</v>
      </c>
      <c r="D20" s="13">
        <f t="shared" si="0"/>
        <v>2894</v>
      </c>
      <c r="E20" s="13">
        <f t="shared" si="0"/>
        <v>2806</v>
      </c>
      <c r="F20" s="13">
        <f t="shared" si="0"/>
        <v>2</v>
      </c>
      <c r="G20" s="13">
        <f t="shared" si="0"/>
        <v>86</v>
      </c>
      <c r="H20" s="13">
        <f t="shared" si="0"/>
        <v>2894</v>
      </c>
      <c r="I20" s="13">
        <f t="shared" si="0"/>
        <v>2947</v>
      </c>
      <c r="J20" s="13">
        <f t="shared" si="0"/>
        <v>2717</v>
      </c>
      <c r="K20" s="13">
        <f t="shared" si="0"/>
        <v>65</v>
      </c>
      <c r="L20" s="13">
        <f t="shared" si="0"/>
        <v>165</v>
      </c>
      <c r="M20" s="13">
        <f t="shared" si="0"/>
        <v>0</v>
      </c>
      <c r="N20" s="13">
        <f t="shared" si="0"/>
        <v>0</v>
      </c>
      <c r="O20" s="13">
        <f t="shared" si="0"/>
        <v>0</v>
      </c>
      <c r="P20" s="13">
        <f t="shared" si="0"/>
        <v>0</v>
      </c>
    </row>
    <row r="21" spans="1:16" ht="17.25" thickBo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>
      <c r="A22" s="15" t="s">
        <v>31</v>
      </c>
      <c r="B22" s="16" t="s">
        <v>2</v>
      </c>
      <c r="C22" s="16" t="s">
        <v>3</v>
      </c>
      <c r="D22" s="17" t="s">
        <v>32</v>
      </c>
      <c r="E22" s="17"/>
      <c r="F22" s="17"/>
      <c r="G22" s="18"/>
      <c r="H22" s="19" t="s">
        <v>33</v>
      </c>
      <c r="I22" s="20" t="s">
        <v>34</v>
      </c>
      <c r="J22" s="17"/>
      <c r="K22" s="17"/>
      <c r="L22" s="18"/>
      <c r="M22" s="20" t="s">
        <v>8</v>
      </c>
      <c r="N22" s="17"/>
      <c r="O22" s="17"/>
      <c r="P22" s="21"/>
    </row>
    <row r="23" spans="1:16">
      <c r="A23" s="22"/>
      <c r="B23" s="23"/>
      <c r="C23" s="23"/>
      <c r="D23" s="24" t="s">
        <v>9</v>
      </c>
      <c r="E23" s="25" t="s">
        <v>10</v>
      </c>
      <c r="F23" s="25" t="s">
        <v>11</v>
      </c>
      <c r="G23" s="25" t="s">
        <v>12</v>
      </c>
      <c r="H23" s="26"/>
      <c r="I23" s="25" t="s">
        <v>9</v>
      </c>
      <c r="J23" s="25" t="s">
        <v>10</v>
      </c>
      <c r="K23" s="25" t="s">
        <v>11</v>
      </c>
      <c r="L23" s="25" t="s">
        <v>12</v>
      </c>
      <c r="M23" s="25" t="s">
        <v>9</v>
      </c>
      <c r="N23" s="25" t="s">
        <v>13</v>
      </c>
      <c r="O23" s="25" t="s">
        <v>14</v>
      </c>
      <c r="P23" s="27" t="s">
        <v>15</v>
      </c>
    </row>
    <row r="24" spans="1:16" s="35" customFormat="1" ht="17.25" thickBot="1">
      <c r="A24" s="28" t="s">
        <v>35</v>
      </c>
      <c r="B24" s="29">
        <v>530</v>
      </c>
      <c r="C24" s="30">
        <v>25</v>
      </c>
      <c r="D24" s="31">
        <v>505</v>
      </c>
      <c r="E24" s="32">
        <v>505</v>
      </c>
      <c r="F24" s="33">
        <v>0</v>
      </c>
      <c r="G24" s="32">
        <v>0</v>
      </c>
      <c r="H24" s="31">
        <v>505</v>
      </c>
      <c r="I24" s="31">
        <v>528</v>
      </c>
      <c r="J24" s="32">
        <v>475</v>
      </c>
      <c r="K24" s="33">
        <v>23</v>
      </c>
      <c r="L24" s="32">
        <v>30</v>
      </c>
      <c r="M24" s="32">
        <v>0</v>
      </c>
      <c r="N24" s="33">
        <v>0</v>
      </c>
      <c r="O24" s="33">
        <v>0</v>
      </c>
      <c r="P24" s="34">
        <v>0</v>
      </c>
    </row>
    <row r="26" spans="1:16" ht="17.25" thickBot="1"/>
    <row r="27" spans="1:16" ht="17.25" thickBot="1">
      <c r="A27" s="36" t="s">
        <v>36</v>
      </c>
      <c r="B27" s="37">
        <f>B20+B24</f>
        <v>3744</v>
      </c>
      <c r="C27" s="37">
        <f t="shared" ref="C27:P27" si="1">C20+C24</f>
        <v>345</v>
      </c>
      <c r="D27" s="37">
        <f t="shared" si="1"/>
        <v>3399</v>
      </c>
      <c r="E27" s="37">
        <f t="shared" si="1"/>
        <v>3311</v>
      </c>
      <c r="F27" s="37">
        <f t="shared" si="1"/>
        <v>2</v>
      </c>
      <c r="G27" s="37">
        <f t="shared" si="1"/>
        <v>86</v>
      </c>
      <c r="H27" s="37">
        <f t="shared" si="1"/>
        <v>3399</v>
      </c>
      <c r="I27" s="37">
        <f t="shared" si="1"/>
        <v>3475</v>
      </c>
      <c r="J27" s="37">
        <f t="shared" si="1"/>
        <v>3192</v>
      </c>
      <c r="K27" s="37">
        <f t="shared" si="1"/>
        <v>88</v>
      </c>
      <c r="L27" s="37">
        <f t="shared" si="1"/>
        <v>195</v>
      </c>
      <c r="M27" s="37">
        <f t="shared" si="1"/>
        <v>0</v>
      </c>
      <c r="N27" s="37">
        <f t="shared" si="1"/>
        <v>0</v>
      </c>
      <c r="O27" s="37">
        <f t="shared" si="1"/>
        <v>0</v>
      </c>
      <c r="P27" s="38">
        <f t="shared" si="1"/>
        <v>0</v>
      </c>
    </row>
  </sheetData>
  <mergeCells count="16">
    <mergeCell ref="A21:P21"/>
    <mergeCell ref="A22:A23"/>
    <mergeCell ref="B22:B23"/>
    <mergeCell ref="C22:C23"/>
    <mergeCell ref="D22:G22"/>
    <mergeCell ref="H22:H23"/>
    <mergeCell ref="I22:L22"/>
    <mergeCell ref="M22:P22"/>
    <mergeCell ref="A3:A5"/>
    <mergeCell ref="B3:B5"/>
    <mergeCell ref="C3:C5"/>
    <mergeCell ref="D3:P3"/>
    <mergeCell ref="D4:G4"/>
    <mergeCell ref="H4:H5"/>
    <mergeCell ref="I4:L4"/>
    <mergeCell ref="M4:P4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Q1" sqref="Q1"/>
    </sheetView>
  </sheetViews>
  <sheetFormatPr defaultRowHeight="16.5"/>
  <cols>
    <col min="1" max="7" width="7.375" customWidth="1"/>
    <col min="8" max="8" width="9.625" customWidth="1"/>
    <col min="9" max="16" width="7.375" customWidth="1"/>
  </cols>
  <sheetData>
    <row r="2" spans="1:16">
      <c r="A2" s="1" t="s">
        <v>38</v>
      </c>
      <c r="B2" s="1"/>
      <c r="C2" s="1"/>
    </row>
    <row r="3" spans="1:16">
      <c r="A3" s="2" t="s">
        <v>1</v>
      </c>
      <c r="B3" s="3" t="s">
        <v>2</v>
      </c>
      <c r="C3" s="3" t="s">
        <v>3</v>
      </c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"/>
      <c r="B4" s="4"/>
      <c r="C4" s="4"/>
      <c r="D4" s="2" t="s">
        <v>5</v>
      </c>
      <c r="E4" s="2"/>
      <c r="F4" s="2"/>
      <c r="G4" s="2"/>
      <c r="H4" s="2" t="s">
        <v>6</v>
      </c>
      <c r="I4" s="2" t="s">
        <v>7</v>
      </c>
      <c r="J4" s="2"/>
      <c r="K4" s="2"/>
      <c r="L4" s="2"/>
      <c r="M4" s="2" t="s">
        <v>8</v>
      </c>
      <c r="N4" s="2"/>
      <c r="O4" s="2"/>
      <c r="P4" s="2"/>
    </row>
    <row r="5" spans="1:16">
      <c r="A5" s="2"/>
      <c r="B5" s="5"/>
      <c r="C5" s="5"/>
      <c r="D5" s="6" t="s">
        <v>9</v>
      </c>
      <c r="E5" s="6" t="s">
        <v>10</v>
      </c>
      <c r="F5" s="6" t="s">
        <v>11</v>
      </c>
      <c r="G5" s="6" t="s">
        <v>12</v>
      </c>
      <c r="H5" s="2"/>
      <c r="I5" s="6" t="s">
        <v>9</v>
      </c>
      <c r="J5" s="6" t="s">
        <v>10</v>
      </c>
      <c r="K5" s="6" t="s">
        <v>11</v>
      </c>
      <c r="L5" s="6" t="s">
        <v>12</v>
      </c>
      <c r="M5" s="6" t="s">
        <v>9</v>
      </c>
      <c r="N5" s="6" t="s">
        <v>13</v>
      </c>
      <c r="O5" s="6" t="s">
        <v>14</v>
      </c>
      <c r="P5" s="6" t="s">
        <v>15</v>
      </c>
    </row>
    <row r="6" spans="1:16">
      <c r="A6" s="7" t="s">
        <v>16</v>
      </c>
      <c r="B6" s="8">
        <v>238</v>
      </c>
      <c r="C6" s="8">
        <v>22</v>
      </c>
      <c r="D6" s="9">
        <v>216</v>
      </c>
      <c r="E6" s="8">
        <v>178</v>
      </c>
      <c r="F6" s="10"/>
      <c r="G6" s="8">
        <v>38</v>
      </c>
      <c r="H6" s="9">
        <v>216</v>
      </c>
      <c r="I6" s="9">
        <v>221</v>
      </c>
      <c r="J6" s="9">
        <v>173</v>
      </c>
      <c r="K6" s="9">
        <v>5</v>
      </c>
      <c r="L6" s="9">
        <v>43</v>
      </c>
      <c r="M6" s="11">
        <v>0</v>
      </c>
      <c r="N6" s="11">
        <v>0</v>
      </c>
      <c r="O6" s="11">
        <v>0</v>
      </c>
      <c r="P6" s="11">
        <v>0</v>
      </c>
    </row>
    <row r="7" spans="1:16">
      <c r="A7" s="7" t="s">
        <v>17</v>
      </c>
      <c r="B7" s="8">
        <v>258</v>
      </c>
      <c r="C7" s="8">
        <v>10</v>
      </c>
      <c r="D7" s="9">
        <v>248</v>
      </c>
      <c r="E7" s="8">
        <v>248</v>
      </c>
      <c r="F7" s="10"/>
      <c r="G7" s="8">
        <v>0</v>
      </c>
      <c r="H7" s="9">
        <v>248</v>
      </c>
      <c r="I7" s="9">
        <v>255</v>
      </c>
      <c r="J7" s="9">
        <v>241</v>
      </c>
      <c r="K7" s="9">
        <v>7</v>
      </c>
      <c r="L7" s="9">
        <v>7</v>
      </c>
      <c r="M7" s="11">
        <v>0</v>
      </c>
      <c r="N7" s="11">
        <v>0</v>
      </c>
      <c r="O7" s="11">
        <v>0</v>
      </c>
      <c r="P7" s="11">
        <v>0</v>
      </c>
    </row>
    <row r="8" spans="1:16">
      <c r="A8" s="7" t="s">
        <v>18</v>
      </c>
      <c r="B8" s="8">
        <v>189</v>
      </c>
      <c r="C8" s="8">
        <v>12</v>
      </c>
      <c r="D8" s="9">
        <v>177</v>
      </c>
      <c r="E8" s="8">
        <v>177</v>
      </c>
      <c r="F8" s="10"/>
      <c r="G8" s="10"/>
      <c r="H8" s="9">
        <v>177</v>
      </c>
      <c r="I8" s="9">
        <v>178</v>
      </c>
      <c r="J8" s="9">
        <v>176</v>
      </c>
      <c r="K8" s="12">
        <v>1</v>
      </c>
      <c r="L8" s="9">
        <v>1</v>
      </c>
      <c r="M8" s="11">
        <v>0</v>
      </c>
      <c r="N8" s="11">
        <v>0</v>
      </c>
      <c r="O8" s="11">
        <v>0</v>
      </c>
      <c r="P8" s="11">
        <v>0</v>
      </c>
    </row>
    <row r="9" spans="1:16">
      <c r="A9" s="7" t="s">
        <v>19</v>
      </c>
      <c r="B9" s="8">
        <v>144</v>
      </c>
      <c r="C9" s="8">
        <v>11</v>
      </c>
      <c r="D9" s="9">
        <v>133</v>
      </c>
      <c r="E9" s="8">
        <v>132</v>
      </c>
      <c r="F9" s="10"/>
      <c r="G9" s="8">
        <v>1</v>
      </c>
      <c r="H9" s="9">
        <v>133</v>
      </c>
      <c r="I9" s="9">
        <v>134</v>
      </c>
      <c r="J9" s="9">
        <v>130</v>
      </c>
      <c r="K9" s="9">
        <v>1</v>
      </c>
      <c r="L9" s="9">
        <v>3</v>
      </c>
      <c r="M9" s="11">
        <v>0</v>
      </c>
      <c r="N9" s="11">
        <v>0</v>
      </c>
      <c r="O9" s="11">
        <v>0</v>
      </c>
      <c r="P9" s="11">
        <v>0</v>
      </c>
    </row>
    <row r="10" spans="1:16">
      <c r="A10" s="7" t="s">
        <v>20</v>
      </c>
      <c r="B10" s="8">
        <v>310</v>
      </c>
      <c r="C10" s="8">
        <v>8</v>
      </c>
      <c r="D10" s="9">
        <v>302</v>
      </c>
      <c r="E10" s="8">
        <v>297</v>
      </c>
      <c r="F10" s="10"/>
      <c r="G10" s="8">
        <v>5</v>
      </c>
      <c r="H10" s="9">
        <v>302</v>
      </c>
      <c r="I10" s="9">
        <v>307</v>
      </c>
      <c r="J10" s="9">
        <v>282</v>
      </c>
      <c r="K10" s="9">
        <v>6</v>
      </c>
      <c r="L10" s="9">
        <v>19</v>
      </c>
      <c r="M10" s="11">
        <v>0</v>
      </c>
      <c r="N10" s="11">
        <v>0</v>
      </c>
      <c r="O10" s="11">
        <v>0</v>
      </c>
      <c r="P10" s="11">
        <v>0</v>
      </c>
    </row>
    <row r="11" spans="1:16">
      <c r="A11" s="7" t="s">
        <v>21</v>
      </c>
      <c r="B11" s="8">
        <v>264</v>
      </c>
      <c r="C11" s="8">
        <v>15</v>
      </c>
      <c r="D11" s="9">
        <v>249</v>
      </c>
      <c r="E11" s="8">
        <v>236</v>
      </c>
      <c r="F11" s="8">
        <v>1</v>
      </c>
      <c r="G11" s="8">
        <v>12</v>
      </c>
      <c r="H11" s="9">
        <v>249</v>
      </c>
      <c r="I11" s="9">
        <v>256</v>
      </c>
      <c r="J11" s="9">
        <v>224</v>
      </c>
      <c r="K11" s="9">
        <v>10</v>
      </c>
      <c r="L11" s="9">
        <v>22</v>
      </c>
      <c r="M11" s="11">
        <v>0</v>
      </c>
      <c r="N11" s="11">
        <v>0</v>
      </c>
      <c r="O11" s="11">
        <v>0</v>
      </c>
      <c r="P11" s="11">
        <v>0</v>
      </c>
    </row>
    <row r="12" spans="1:16">
      <c r="A12" s="7" t="s">
        <v>22</v>
      </c>
      <c r="B12" s="8">
        <v>245</v>
      </c>
      <c r="C12" s="8">
        <v>85</v>
      </c>
      <c r="D12" s="9">
        <v>160</v>
      </c>
      <c r="E12" s="8">
        <v>155</v>
      </c>
      <c r="F12" s="8">
        <v>1</v>
      </c>
      <c r="G12" s="8">
        <v>4</v>
      </c>
      <c r="H12" s="9">
        <v>160</v>
      </c>
      <c r="I12" s="9">
        <v>163</v>
      </c>
      <c r="J12" s="9">
        <v>151</v>
      </c>
      <c r="K12" s="9">
        <v>5</v>
      </c>
      <c r="L12" s="9">
        <v>7</v>
      </c>
      <c r="M12" s="11">
        <v>0</v>
      </c>
      <c r="N12" s="11">
        <v>0</v>
      </c>
      <c r="O12" s="11">
        <v>0</v>
      </c>
      <c r="P12" s="11">
        <v>0</v>
      </c>
    </row>
    <row r="13" spans="1:16">
      <c r="A13" s="7" t="s">
        <v>23</v>
      </c>
      <c r="B13" s="8">
        <v>262</v>
      </c>
      <c r="C13" s="8">
        <v>11</v>
      </c>
      <c r="D13" s="9">
        <v>251</v>
      </c>
      <c r="E13" s="8">
        <v>249</v>
      </c>
      <c r="F13" s="10"/>
      <c r="G13" s="8">
        <v>2</v>
      </c>
      <c r="H13" s="9">
        <v>251</v>
      </c>
      <c r="I13" s="9">
        <v>251</v>
      </c>
      <c r="J13" s="9">
        <v>236</v>
      </c>
      <c r="K13" s="9">
        <v>6</v>
      </c>
      <c r="L13" s="9">
        <v>9</v>
      </c>
      <c r="M13" s="11">
        <v>0</v>
      </c>
      <c r="N13" s="11">
        <v>0</v>
      </c>
      <c r="O13" s="11">
        <v>0</v>
      </c>
      <c r="P13" s="11">
        <v>0</v>
      </c>
    </row>
    <row r="14" spans="1:16">
      <c r="A14" s="7" t="s">
        <v>24</v>
      </c>
      <c r="B14" s="8">
        <v>110</v>
      </c>
      <c r="C14" s="8">
        <v>1</v>
      </c>
      <c r="D14" s="9">
        <v>109</v>
      </c>
      <c r="E14" s="8">
        <v>109</v>
      </c>
      <c r="F14" s="10"/>
      <c r="G14" s="10"/>
      <c r="H14" s="9">
        <v>109</v>
      </c>
      <c r="I14" s="9">
        <v>110</v>
      </c>
      <c r="J14" s="9">
        <v>108</v>
      </c>
      <c r="K14" s="9">
        <v>1</v>
      </c>
      <c r="L14" s="9">
        <v>1</v>
      </c>
      <c r="M14" s="11">
        <v>0</v>
      </c>
      <c r="N14" s="11">
        <v>0</v>
      </c>
      <c r="O14" s="11">
        <v>0</v>
      </c>
      <c r="P14" s="11">
        <v>0</v>
      </c>
    </row>
    <row r="15" spans="1:16">
      <c r="A15" s="7" t="s">
        <v>25</v>
      </c>
      <c r="B15" s="8">
        <v>344</v>
      </c>
      <c r="C15" s="8">
        <v>12</v>
      </c>
      <c r="D15" s="9">
        <v>332</v>
      </c>
      <c r="E15" s="8">
        <v>327</v>
      </c>
      <c r="F15" s="10"/>
      <c r="G15" s="8">
        <v>5</v>
      </c>
      <c r="H15" s="9">
        <v>332</v>
      </c>
      <c r="I15" s="9">
        <v>343</v>
      </c>
      <c r="J15" s="9">
        <v>316</v>
      </c>
      <c r="K15" s="9">
        <v>11</v>
      </c>
      <c r="L15" s="9">
        <v>16</v>
      </c>
      <c r="M15" s="11">
        <v>0</v>
      </c>
      <c r="N15" s="11">
        <v>0</v>
      </c>
      <c r="O15" s="11">
        <v>0</v>
      </c>
      <c r="P15" s="11">
        <v>0</v>
      </c>
    </row>
    <row r="16" spans="1:16" hidden="1">
      <c r="A16" s="7"/>
      <c r="B16" s="8"/>
      <c r="C16" s="8"/>
      <c r="D16" s="9"/>
      <c r="E16" s="8"/>
      <c r="F16" s="10"/>
      <c r="G16" s="8"/>
      <c r="H16" s="9"/>
      <c r="I16" s="9"/>
      <c r="J16" s="9"/>
      <c r="K16" s="9"/>
      <c r="L16" s="9"/>
      <c r="M16" s="11"/>
      <c r="N16" s="11"/>
      <c r="O16" s="11"/>
      <c r="P16" s="11"/>
    </row>
    <row r="17" spans="1:16">
      <c r="A17" s="7" t="s">
        <v>26</v>
      </c>
      <c r="B17" s="8">
        <v>253</v>
      </c>
      <c r="C17" s="10">
        <v>2</v>
      </c>
      <c r="D17" s="9">
        <v>251</v>
      </c>
      <c r="E17" s="8">
        <v>241</v>
      </c>
      <c r="F17" s="10"/>
      <c r="G17" s="8">
        <v>10</v>
      </c>
      <c r="H17" s="9">
        <v>251</v>
      </c>
      <c r="I17" s="9">
        <v>257</v>
      </c>
      <c r="J17" s="9">
        <v>233</v>
      </c>
      <c r="K17" s="9">
        <v>6</v>
      </c>
      <c r="L17" s="9">
        <v>18</v>
      </c>
      <c r="M17" s="11">
        <v>0</v>
      </c>
      <c r="N17" s="11">
        <v>0</v>
      </c>
      <c r="O17" s="11">
        <v>0</v>
      </c>
      <c r="P17" s="11">
        <v>0</v>
      </c>
    </row>
    <row r="18" spans="1:16">
      <c r="A18" s="7" t="s">
        <v>27</v>
      </c>
      <c r="B18" s="8">
        <v>78</v>
      </c>
      <c r="C18" s="8">
        <v>10</v>
      </c>
      <c r="D18" s="9">
        <v>68</v>
      </c>
      <c r="E18" s="8">
        <v>62</v>
      </c>
      <c r="F18" s="10"/>
      <c r="G18" s="8">
        <v>6</v>
      </c>
      <c r="H18" s="9">
        <v>68</v>
      </c>
      <c r="I18" s="9">
        <v>69</v>
      </c>
      <c r="J18" s="9">
        <v>57</v>
      </c>
      <c r="K18" s="9">
        <v>1</v>
      </c>
      <c r="L18" s="9">
        <v>11</v>
      </c>
      <c r="M18" s="11">
        <v>0</v>
      </c>
      <c r="N18" s="11">
        <v>0</v>
      </c>
      <c r="O18" s="11">
        <v>0</v>
      </c>
      <c r="P18" s="11">
        <v>0</v>
      </c>
    </row>
    <row r="19" spans="1:16">
      <c r="A19" s="7" t="s">
        <v>28</v>
      </c>
      <c r="B19" s="8">
        <v>457</v>
      </c>
      <c r="C19" s="8">
        <v>127</v>
      </c>
      <c r="D19" s="9">
        <v>330</v>
      </c>
      <c r="E19" s="8">
        <v>327</v>
      </c>
      <c r="F19" s="10"/>
      <c r="G19" s="8">
        <v>3</v>
      </c>
      <c r="H19" s="9">
        <v>330</v>
      </c>
      <c r="I19" s="9">
        <v>338</v>
      </c>
      <c r="J19" s="9">
        <v>314</v>
      </c>
      <c r="K19" s="9">
        <v>12</v>
      </c>
      <c r="L19" s="9">
        <v>12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7" t="s">
        <v>29</v>
      </c>
      <c r="B20" s="8">
        <v>62</v>
      </c>
      <c r="C20" s="8">
        <v>1</v>
      </c>
      <c r="D20" s="9">
        <v>61</v>
      </c>
      <c r="E20" s="8">
        <v>61</v>
      </c>
      <c r="F20" s="10"/>
      <c r="G20" s="8">
        <v>0</v>
      </c>
      <c r="H20" s="9">
        <v>61</v>
      </c>
      <c r="I20" s="9">
        <v>61</v>
      </c>
      <c r="J20" s="9">
        <v>61</v>
      </c>
      <c r="K20" s="12"/>
      <c r="L20" s="12"/>
      <c r="M20" s="11">
        <v>0</v>
      </c>
      <c r="N20" s="11">
        <v>0</v>
      </c>
      <c r="O20" s="11">
        <v>0</v>
      </c>
      <c r="P20" s="11">
        <v>0</v>
      </c>
    </row>
    <row r="21" spans="1:16">
      <c r="A21" s="6" t="s">
        <v>30</v>
      </c>
      <c r="B21" s="13">
        <f t="shared" ref="B21:P21" si="0">SUM(B6:B20)</f>
        <v>3214</v>
      </c>
      <c r="C21" s="13">
        <f t="shared" si="0"/>
        <v>327</v>
      </c>
      <c r="D21" s="13">
        <f t="shared" si="0"/>
        <v>2887</v>
      </c>
      <c r="E21" s="13">
        <f t="shared" si="0"/>
        <v>2799</v>
      </c>
      <c r="F21" s="13">
        <f t="shared" si="0"/>
        <v>2</v>
      </c>
      <c r="G21" s="13">
        <f t="shared" si="0"/>
        <v>86</v>
      </c>
      <c r="H21" s="13">
        <f t="shared" si="0"/>
        <v>2887</v>
      </c>
      <c r="I21" s="13">
        <f t="shared" si="0"/>
        <v>2943</v>
      </c>
      <c r="J21" s="13">
        <f t="shared" si="0"/>
        <v>2702</v>
      </c>
      <c r="K21" s="13">
        <f t="shared" si="0"/>
        <v>72</v>
      </c>
      <c r="L21" s="13">
        <f t="shared" si="0"/>
        <v>169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</row>
    <row r="22" spans="1:16" ht="17.25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>
      <c r="A23" s="15" t="s">
        <v>39</v>
      </c>
      <c r="B23" s="16" t="s">
        <v>40</v>
      </c>
      <c r="C23" s="16" t="s">
        <v>41</v>
      </c>
      <c r="D23" s="17" t="s">
        <v>42</v>
      </c>
      <c r="E23" s="17"/>
      <c r="F23" s="17"/>
      <c r="G23" s="18"/>
      <c r="H23" s="19" t="s">
        <v>43</v>
      </c>
      <c r="I23" s="20" t="s">
        <v>44</v>
      </c>
      <c r="J23" s="17"/>
      <c r="K23" s="17"/>
      <c r="L23" s="18"/>
      <c r="M23" s="20" t="s">
        <v>45</v>
      </c>
      <c r="N23" s="17"/>
      <c r="O23" s="17"/>
      <c r="P23" s="21"/>
    </row>
    <row r="24" spans="1:16">
      <c r="A24" s="22"/>
      <c r="B24" s="23"/>
      <c r="C24" s="23"/>
      <c r="D24" s="24" t="s">
        <v>9</v>
      </c>
      <c r="E24" s="25" t="s">
        <v>10</v>
      </c>
      <c r="F24" s="25" t="s">
        <v>11</v>
      </c>
      <c r="G24" s="25" t="s">
        <v>12</v>
      </c>
      <c r="H24" s="26"/>
      <c r="I24" s="25" t="s">
        <v>9</v>
      </c>
      <c r="J24" s="25" t="s">
        <v>10</v>
      </c>
      <c r="K24" s="25" t="s">
        <v>11</v>
      </c>
      <c r="L24" s="25" t="s">
        <v>12</v>
      </c>
      <c r="M24" s="25" t="s">
        <v>9</v>
      </c>
      <c r="N24" s="25" t="s">
        <v>13</v>
      </c>
      <c r="O24" s="25" t="s">
        <v>14</v>
      </c>
      <c r="P24" s="27" t="s">
        <v>15</v>
      </c>
    </row>
    <row r="25" spans="1:16" s="35" customFormat="1" ht="17.25" thickBot="1">
      <c r="A25" s="28" t="s">
        <v>46</v>
      </c>
      <c r="B25" s="29">
        <v>530</v>
      </c>
      <c r="C25" s="30">
        <v>24</v>
      </c>
      <c r="D25" s="31">
        <v>506</v>
      </c>
      <c r="E25" s="32">
        <v>506</v>
      </c>
      <c r="F25" s="33">
        <v>0</v>
      </c>
      <c r="G25" s="32">
        <v>0</v>
      </c>
      <c r="H25" s="31">
        <v>506</v>
      </c>
      <c r="I25" s="31">
        <v>529</v>
      </c>
      <c r="J25" s="32">
        <v>476</v>
      </c>
      <c r="K25" s="33">
        <v>23</v>
      </c>
      <c r="L25" s="32">
        <v>30</v>
      </c>
      <c r="M25" s="32">
        <v>0</v>
      </c>
      <c r="N25" s="33">
        <v>0</v>
      </c>
      <c r="O25" s="33">
        <v>0</v>
      </c>
      <c r="P25" s="34">
        <v>0</v>
      </c>
    </row>
    <row r="27" spans="1:16" ht="17.25" thickBot="1"/>
    <row r="28" spans="1:16" ht="17.25" thickBot="1">
      <c r="A28" s="36" t="s">
        <v>47</v>
      </c>
      <c r="B28" s="37">
        <f>B21+B25</f>
        <v>3744</v>
      </c>
      <c r="C28" s="37">
        <f t="shared" ref="C28:P28" si="1">C21+C25</f>
        <v>351</v>
      </c>
      <c r="D28" s="37">
        <f t="shared" si="1"/>
        <v>3393</v>
      </c>
      <c r="E28" s="37">
        <f t="shared" si="1"/>
        <v>3305</v>
      </c>
      <c r="F28" s="37">
        <f t="shared" si="1"/>
        <v>2</v>
      </c>
      <c r="G28" s="37">
        <f t="shared" si="1"/>
        <v>86</v>
      </c>
      <c r="H28" s="37">
        <f t="shared" si="1"/>
        <v>3393</v>
      </c>
      <c r="I28" s="37">
        <f t="shared" si="1"/>
        <v>3472</v>
      </c>
      <c r="J28" s="37">
        <f t="shared" si="1"/>
        <v>3178</v>
      </c>
      <c r="K28" s="37">
        <f t="shared" si="1"/>
        <v>95</v>
      </c>
      <c r="L28" s="37">
        <f t="shared" si="1"/>
        <v>199</v>
      </c>
      <c r="M28" s="37">
        <f t="shared" si="1"/>
        <v>0</v>
      </c>
      <c r="N28" s="37">
        <f t="shared" si="1"/>
        <v>0</v>
      </c>
      <c r="O28" s="37">
        <f t="shared" si="1"/>
        <v>0</v>
      </c>
      <c r="P28" s="38">
        <f t="shared" si="1"/>
        <v>0</v>
      </c>
    </row>
  </sheetData>
  <mergeCells count="16">
    <mergeCell ref="A22:P22"/>
    <mergeCell ref="A23:A24"/>
    <mergeCell ref="B23:B24"/>
    <mergeCell ref="C23:C24"/>
    <mergeCell ref="D23:G23"/>
    <mergeCell ref="H23:H24"/>
    <mergeCell ref="I23:L23"/>
    <mergeCell ref="M23:P23"/>
    <mergeCell ref="A3:A5"/>
    <mergeCell ref="B3:B5"/>
    <mergeCell ref="C3:C5"/>
    <mergeCell ref="D3:P3"/>
    <mergeCell ref="D4:G4"/>
    <mergeCell ref="H4:H5"/>
    <mergeCell ref="I4:L4"/>
    <mergeCell ref="M4:P4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동별배정현황(22.10.31)</vt:lpstr>
      <vt:lpstr>동별배정현황(22.11.30)</vt:lpstr>
      <vt:lpstr>동별배정현황(22.12.31)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2023-04-24T05:14:11Z</dcterms:created>
  <dcterms:modified xsi:type="dcterms:W3CDTF">2023-04-24T05:15:10Z</dcterms:modified>
</cp:coreProperties>
</file>